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256"/>
  </bookViews>
  <sheets>
    <sheet name="StockOnHand" sheetId="1" r:id="rId1"/>
  </sheets>
  <definedNames>
    <definedName name="_xlnm.Print_Area" localSheetId="0">StockOnHand!$A$1:$G$282</definedName>
  </definedNames>
  <calcPr calcId="162913"/>
</workbook>
</file>

<file path=xl/calcChain.xml><?xml version="1.0" encoding="utf-8"?>
<calcChain xmlns="http://schemas.openxmlformats.org/spreadsheetml/2006/main">
  <c r="H10" i="1" l="1"/>
  <c r="H9" i="1"/>
  <c r="G234" i="1" l="1"/>
  <c r="G194" i="1" l="1"/>
  <c r="G195" i="1"/>
  <c r="G196" i="1"/>
  <c r="G197" i="1"/>
  <c r="G180" i="1"/>
  <c r="D262" i="1"/>
  <c r="G262" i="1" s="1"/>
  <c r="D5" i="1"/>
  <c r="G5" i="1" s="1"/>
  <c r="G3" i="1"/>
  <c r="G4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6" i="1"/>
  <c r="G47" i="1"/>
  <c r="G48" i="1"/>
  <c r="G49" i="1"/>
  <c r="G50" i="1"/>
  <c r="G52" i="1"/>
  <c r="G53" i="1"/>
  <c r="G54" i="1"/>
  <c r="G55" i="1"/>
  <c r="G56" i="1"/>
  <c r="G57" i="1"/>
  <c r="G58" i="1"/>
  <c r="G59" i="1"/>
  <c r="G60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6" i="1"/>
  <c r="G77" i="1"/>
  <c r="G78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7" i="1"/>
  <c r="G128" i="1"/>
  <c r="G129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1" i="1"/>
  <c r="G172" i="1"/>
  <c r="G173" i="1"/>
  <c r="G175" i="1"/>
  <c r="G176" i="1"/>
  <c r="G177" i="1"/>
  <c r="G178" i="1"/>
  <c r="G181" i="1"/>
  <c r="G182" i="1"/>
  <c r="G184" i="1"/>
  <c r="G185" i="1"/>
  <c r="G186" i="1"/>
  <c r="G187" i="1"/>
  <c r="G188" i="1"/>
  <c r="G189" i="1"/>
  <c r="G190" i="1"/>
  <c r="G191" i="1"/>
  <c r="G192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3" i="1"/>
  <c r="G224" i="1"/>
  <c r="G225" i="1"/>
  <c r="G226" i="1"/>
  <c r="G228" i="1"/>
  <c r="G229" i="1"/>
  <c r="G230" i="1"/>
  <c r="G231" i="1"/>
  <c r="G232" i="1"/>
  <c r="G233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9" i="1"/>
  <c r="G260" i="1"/>
  <c r="G261" i="1"/>
  <c r="G263" i="1"/>
  <c r="G264" i="1"/>
  <c r="G265" i="1"/>
  <c r="G266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</calcChain>
</file>

<file path=xl/sharedStrings.xml><?xml version="1.0" encoding="utf-8"?>
<sst xmlns="http://schemas.openxmlformats.org/spreadsheetml/2006/main" count="1049" uniqueCount="301">
  <si>
    <t>Ambar</t>
  </si>
  <si>
    <t>Stok Adı</t>
  </si>
  <si>
    <t>Alt Grup</t>
  </si>
  <si>
    <t>Birim</t>
  </si>
  <si>
    <t>Son Alım Fiy.</t>
  </si>
  <si>
    <t>TOLA</t>
  </si>
  <si>
    <t>ALBARINO 75 CL</t>
  </si>
  <si>
    <t>BEYAZ SARAPLAR</t>
  </si>
  <si>
    <t>LT</t>
  </si>
  <si>
    <t>SISE 75 CL</t>
  </si>
  <si>
    <t>CONSENSUS CHARD BEYAZ SEK 2011</t>
  </si>
  <si>
    <t>HASANDEDE</t>
  </si>
  <si>
    <t>KAVAKLIDERE COTES D'AVANOS CHARDONNAY 2021 75CL</t>
  </si>
  <si>
    <t>KAVAKLIDERE SELECTION NARINCE EMIR 75 CL</t>
  </si>
  <si>
    <t>KUZUBAĞ FUME BLANC 2023</t>
  </si>
  <si>
    <t>KUZUBAĞ ÖKÜZGÖZÜ SHIRAZ 2021</t>
  </si>
  <si>
    <t>LIKYA ARYKANDA SAVIGNON BLANC</t>
  </si>
  <si>
    <t xml:space="preserve">MICHELE CHIARLO GAVI LE MARNE </t>
  </si>
  <si>
    <t>PASCAL BOUCHARDCHABLIS LE CLASSIQUE 2020</t>
  </si>
  <si>
    <t>PATARA BEYAZ 75 CL</t>
  </si>
  <si>
    <t>PERDİX PASSİTO</t>
  </si>
  <si>
    <t>PORTA CAELI PACEM 2022 75 CL</t>
  </si>
  <si>
    <t>PRINZ V HESSEN RIESLING TROCKEN</t>
  </si>
  <si>
    <t>RIESLING 75 CL</t>
  </si>
  <si>
    <t>SARAFIN CHARDONNAY</t>
  </si>
  <si>
    <t>SARAFIN FUME BLANC 75 CL</t>
  </si>
  <si>
    <t>SARTORI PINOT GRIGIO</t>
  </si>
  <si>
    <t xml:space="preserve">SAUVIGNON BLANC </t>
  </si>
  <si>
    <t xml:space="preserve">SAUVIGNON BLANC - CHARDONNAY </t>
  </si>
  <si>
    <t>SIGNIUM BEYAZ</t>
  </si>
  <si>
    <t>UMURBEY-SAUVIGNON BLANC</t>
  </si>
  <si>
    <t>VİNKARA ATELİER HASANDEDE 75 CL</t>
  </si>
  <si>
    <t>WHİSPERİNG ANGEL</t>
  </si>
  <si>
    <t>YEDI BILGELER KHILON SAUVIGNON BLANC 2022</t>
  </si>
  <si>
    <t>YUSTA BEYAZ SEK SARAP SAUVIGNON BLANC CHARDONNAY 2022</t>
  </si>
  <si>
    <t>BEYLERBEYI GOBEK 35CL</t>
  </si>
  <si>
    <t>BEYLERBEYI</t>
  </si>
  <si>
    <t>SISE 35 CL</t>
  </si>
  <si>
    <t>BEYLERBEYI GOBEK 50CL</t>
  </si>
  <si>
    <t>SISE 50 CL</t>
  </si>
  <si>
    <t>BEYLERBEYI GOBEK 70CL</t>
  </si>
  <si>
    <t>SISE 70 CL</t>
  </si>
  <si>
    <t>BEYLERBEYI INCIR 70 CL</t>
  </si>
  <si>
    <t>BEYLERBEYI KALECIK KARASI 70CL</t>
  </si>
  <si>
    <t>BEYLERBEYI RAZAKI 70CL</t>
  </si>
  <si>
    <t>BEYLERBEYİ GÖBEK 100 CL</t>
  </si>
  <si>
    <t>100CL</t>
  </si>
  <si>
    <t>BEYLERBEYİ GÖCEK 150 CL</t>
  </si>
  <si>
    <t>BEYLERBEYİ MARGAZ 70 CL</t>
  </si>
  <si>
    <t>BEYLERBEYİ MAVİ 100 CL</t>
  </si>
  <si>
    <t>BEYLERBEYİ MAVİ 70 CL</t>
  </si>
  <si>
    <t>BEYLERBEYİ ÖYLELİ İNCİR 70 CL</t>
  </si>
  <si>
    <t>BEYLERBEYİ TERAGOLD 35 CL</t>
  </si>
  <si>
    <t>BEYLERBEYİ TERAGOLD 70 CL</t>
  </si>
  <si>
    <t>DİSTİLE BEYLERBEYİ ÖYLELİ İNCİR 70 CL</t>
  </si>
  <si>
    <t>BUD</t>
  </si>
  <si>
    <t>BIRALAR</t>
  </si>
  <si>
    <t>AD</t>
  </si>
  <si>
    <t>DUVEL</t>
  </si>
  <si>
    <t>EFES PİLSEN 33CL</t>
  </si>
  <si>
    <t>HEINEKEN 33CL</t>
  </si>
  <si>
    <t>KRONENBOURG 1664 BLANC</t>
  </si>
  <si>
    <t>GORDONS CİN</t>
  </si>
  <si>
    <t>CIN</t>
  </si>
  <si>
    <t>GORDONS SICILAN LEMON</t>
  </si>
  <si>
    <t>HENDRICK'S</t>
  </si>
  <si>
    <t>HENDRICK'S ORBIUM CİN</t>
  </si>
  <si>
    <t>MONKEY 47 DRY CIN</t>
  </si>
  <si>
    <t>MONKEY 47 SCHWARZWAL</t>
  </si>
  <si>
    <t>MONKEY 47 SLOE GIN</t>
  </si>
  <si>
    <t>TANQUERAY DRY GIN</t>
  </si>
  <si>
    <t>TANQUERAY TEN CIN</t>
  </si>
  <si>
    <t>AHUDUDU PÜRESİ</t>
  </si>
  <si>
    <t>DIGER URUNLER</t>
  </si>
  <si>
    <t>ARMUT PÜRESİ</t>
  </si>
  <si>
    <t>KG</t>
  </si>
  <si>
    <t>BEYAZ SEFTALI PURESI</t>
  </si>
  <si>
    <t>CILEK PURESI</t>
  </si>
  <si>
    <t>ÇAY POŞET</t>
  </si>
  <si>
    <t>DONUK AVAKADO PÜRE</t>
  </si>
  <si>
    <t xml:space="preserve">DONUK FRAMBUAZ </t>
  </si>
  <si>
    <t>KIRMIZI MEYVELER PURESI</t>
  </si>
  <si>
    <t>KÜRDAN BAMBU KIRMIZI BONCUKLU</t>
  </si>
  <si>
    <t>P</t>
  </si>
  <si>
    <t>LYCHEE MEYVE PÜRESİ</t>
  </si>
  <si>
    <t>PASSION FRUIT PURESI</t>
  </si>
  <si>
    <t>SEFTALI PURESI</t>
  </si>
  <si>
    <t>YABAN MERSINI PURESI</t>
  </si>
  <si>
    <t>EFE GOLD RAKI 35CL</t>
  </si>
  <si>
    <t>EFE GOLD RAKI</t>
  </si>
  <si>
    <t>EFE GOLD RAKI 50CL</t>
  </si>
  <si>
    <t>EFE GOLD RAKI 70CL</t>
  </si>
  <si>
    <t xml:space="preserve">ALCITEPE KIRTE CABERNET SAUVIGNON </t>
  </si>
  <si>
    <t>KIRMIZI SARAPLAR</t>
  </si>
  <si>
    <t>ASMADAN FİGEN 2022</t>
  </si>
  <si>
    <t>BAĞBAN SEMİLLON 2023</t>
  </si>
  <si>
    <t>BÜYÜLÜBAĞ CAB. SAV. RESERVE 2022</t>
  </si>
  <si>
    <t>BÜYÜLÜBAĞ SULTANİYE SAV. BLANC 2022</t>
  </si>
  <si>
    <t>CASTELFORTE VALPOLICELLA SUPERLORE 75 CL</t>
  </si>
  <si>
    <t>CHATEAU KALPAK 75 CL</t>
  </si>
  <si>
    <t>CONSENSUS 75 CL</t>
  </si>
  <si>
    <t>DJANGO 75 CL</t>
  </si>
  <si>
    <t>DOLUCA KAV BOĞAZKERE ÖKÜZGÖZÜ 75 CL</t>
  </si>
  <si>
    <t>DOLUCA ÖKÜZGÖZÜ 75 CL</t>
  </si>
  <si>
    <t>GABBIA DORO AMORONE DELLE VALPOLICELLA DOCG</t>
  </si>
  <si>
    <t>KAVAKLIDERE PENDORE OKUZGOZU 2020</t>
  </si>
  <si>
    <t>KIRMIZI SEK SARAP MALBEC 2020</t>
  </si>
  <si>
    <t>KIRMIZI SEK SARAP MERLOT 2021</t>
  </si>
  <si>
    <t>KIRMIZI SEK SARAP SHIRAZ 2019 70 CL</t>
  </si>
  <si>
    <t>KIRMIZI SEK ŞARAP BLEND</t>
  </si>
  <si>
    <t>KIRMIZI SEK ŞARAP CABERNET SAUVIGNON</t>
  </si>
  <si>
    <t>KIRMIZI SEK ŞARAP CABERNET SAUVIGNON MERLOT 2019</t>
  </si>
  <si>
    <t>KOR RESERVE OKUZGOZU BOGAZKERE 75 CL</t>
  </si>
  <si>
    <t>KOR RESERVE SYRAH 2019</t>
  </si>
  <si>
    <t>KUP VISNE LIKOR SARABI</t>
  </si>
  <si>
    <t>LIKYA ARKEO ACIKARA</t>
  </si>
  <si>
    <t>LIKYA MALBEC</t>
  </si>
  <si>
    <t>LIKYA PINOT NOIR</t>
  </si>
  <si>
    <t>LOUIS BERNARD CHATEAUNEUF DU PAPE 2020</t>
  </si>
  <si>
    <t>MAISON KAVAKLIDERE CHATEAUX LA CROIX LARTIGUE 2017</t>
  </si>
  <si>
    <t>MONTES PURPLE ANGEL</t>
  </si>
  <si>
    <t>NEVI SAHSINA MUNHASIR 75 CL</t>
  </si>
  <si>
    <t>PAPIKA 75 CL</t>
  </si>
  <si>
    <t>PATARA KIRMIZI 75 CL</t>
  </si>
  <si>
    <t>PERDİX BOĞAZKERE</t>
  </si>
  <si>
    <t>PINOT NOIR (FELIX CULPA) 75 CL</t>
  </si>
  <si>
    <t>PORTA CAELI 75 CL</t>
  </si>
  <si>
    <t>PORTA CAELI AMENT 2020 75 CL</t>
  </si>
  <si>
    <t>PORTA CAELİ AMENT CAB. FRANC 2021</t>
  </si>
  <si>
    <t>PORTA CAELİ AMENT PETİT VERDOT 2021</t>
  </si>
  <si>
    <t>PORTA CAELİ FELİCİ 75 CL</t>
  </si>
  <si>
    <t>PRESTIGE KALECIK KARASI 75 CL</t>
  </si>
  <si>
    <t>SARAFİN MERİTAGE</t>
  </si>
  <si>
    <t>SELECTION OKUZGOZU BOGAZKERE 75 CL</t>
  </si>
  <si>
    <t>SESTOS FIELD BLEND 2023</t>
  </si>
  <si>
    <t>TATLI SERT NARINCE 75 CL</t>
  </si>
  <si>
    <t>URLA VOURLA 75 CL</t>
  </si>
  <si>
    <t xml:space="preserve">VİNKARA RESERVE KALECİK KARASI </t>
  </si>
  <si>
    <t>YEDİ BİLGİLER BİAS PRIENE CABERNET FRANC</t>
  </si>
  <si>
    <t>HENNESY VS</t>
  </si>
  <si>
    <t>KONYAK</t>
  </si>
  <si>
    <t>HENNESY VSOP 70 CL</t>
  </si>
  <si>
    <t>HENNESY XO 70 CL</t>
  </si>
  <si>
    <t>AMARULO LIKOR</t>
  </si>
  <si>
    <t>LIKORLER</t>
  </si>
  <si>
    <t>APEROL</t>
  </si>
  <si>
    <t>BAİLEY'S</t>
  </si>
  <si>
    <t>BOLS ELDERFLOWER 70 CL</t>
  </si>
  <si>
    <t>CAMPARI</t>
  </si>
  <si>
    <t>CARDINAL MELON</t>
  </si>
  <si>
    <t xml:space="preserve">CASAMIGOS MEZCAL T. </t>
  </si>
  <si>
    <t>CHAMBORD</t>
  </si>
  <si>
    <t>COİNTREAU</t>
  </si>
  <si>
    <t>DE KUYPER CREM DE CASIS</t>
  </si>
  <si>
    <t>DE KUYPER ELDERFLOWER 70 CL</t>
  </si>
  <si>
    <t>DİSARONNO-AMERETTO</t>
  </si>
  <si>
    <t>FERNET BRANCA</t>
  </si>
  <si>
    <t>JAEGERMAISTER 100 CL</t>
  </si>
  <si>
    <t>JAEGERMAİSTER 70 CL</t>
  </si>
  <si>
    <t>KAHLUA LIKOR</t>
  </si>
  <si>
    <t>KEGLEVICH LIKOR MELA VERDE</t>
  </si>
  <si>
    <t>KEGLEVICH LIKOR PESCA</t>
  </si>
  <si>
    <t>KEGLEVİCH LİQUER MELONE</t>
  </si>
  <si>
    <t>LİLLET BLANC</t>
  </si>
  <si>
    <t>LİMONCELLO</t>
  </si>
  <si>
    <t>LUXARDO MARASCHİNO ORGİNALE (VİŞNE LİKÖRÜ)</t>
  </si>
  <si>
    <t>MALIBU 70 CL</t>
  </si>
  <si>
    <t>MARTİNİ BİANCO</t>
  </si>
  <si>
    <t>MARTİNİ EXTRA DRY</t>
  </si>
  <si>
    <t>MARTİNİ ROSSO</t>
  </si>
  <si>
    <t xml:space="preserve">SAFARİ </t>
  </si>
  <si>
    <t>SKINOS MASTIHA LIKOR</t>
  </si>
  <si>
    <t>ST GERMAN 70 CL</t>
  </si>
  <si>
    <t>VOLARE BLUE CURASAO</t>
  </si>
  <si>
    <t>VOLARE BUTTERSCOTCH 70CL</t>
  </si>
  <si>
    <t>VOLARE COCONUT</t>
  </si>
  <si>
    <t>VOLARE ELDERFLOWER</t>
  </si>
  <si>
    <t>VOLARE LYCHEE</t>
  </si>
  <si>
    <t>VOLARE PİSANG AMBON</t>
  </si>
  <si>
    <t>VOLARE SOURAPPLE</t>
  </si>
  <si>
    <t>VOLARE STRAWBERRY</t>
  </si>
  <si>
    <t>VOLARE TRIPLE SEC 70 CL</t>
  </si>
  <si>
    <t>VOLARE VANİLLA</t>
  </si>
  <si>
    <t>MERCAN GOBEK RAKI 35 CL</t>
  </si>
  <si>
    <t>MERCAK GOBEK</t>
  </si>
  <si>
    <t>MERCAN GOBEK RAKI 50 CL</t>
  </si>
  <si>
    <t>MERCAN GOBEK RAKI 70 CL</t>
  </si>
  <si>
    <t>BUMBU THE ORIGINAL</t>
  </si>
  <si>
    <t>ROM</t>
  </si>
  <si>
    <t>CAPTAIN MORGAN WHITE</t>
  </si>
  <si>
    <t>HAVANA CLUB 3 YRS 70 CL</t>
  </si>
  <si>
    <t>HAVANA CLUB SELECCION 70CL</t>
  </si>
  <si>
    <t>MATEUS THE ORGINAL ROSE 75 CL</t>
  </si>
  <si>
    <t>ROSE SARAPLAR</t>
  </si>
  <si>
    <t>SIGNIUM ROZE 75 CL</t>
  </si>
  <si>
    <t>URLA SERENDIAS</t>
  </si>
  <si>
    <t>BOTTEGA GOLD PROSECCO DOC 20 CL</t>
  </si>
  <si>
    <t>SAMPANYALAR</t>
  </si>
  <si>
    <t>20CL</t>
  </si>
  <si>
    <t>BOTTEGA GOLD PROSECCO DOC SPUMANTE 75 CL</t>
  </si>
  <si>
    <t>BOTTEGA POETI PROS. EXTRA DRY 75 CL</t>
  </si>
  <si>
    <t>BOTTEGA ROSE GOLD 20 CL</t>
  </si>
  <si>
    <t>BOTTEGA VAL. POETI PROSECCO SUP. EXTRA DRY</t>
  </si>
  <si>
    <t>DOM PERIGNON</t>
  </si>
  <si>
    <t xml:space="preserve">MASCHIO PROSECCO FRIZZANTE </t>
  </si>
  <si>
    <t>MOET CHANDON IMPERIAL BRUT 75 CL</t>
  </si>
  <si>
    <t>YASASIN ROZE SAMPANYA 75 CL</t>
  </si>
  <si>
    <t>SARI ZEYBEK MESE 35CL</t>
  </si>
  <si>
    <t>SARI ZEYBEK MESE</t>
  </si>
  <si>
    <t>SARI ZEYBEK MESE 50CL</t>
  </si>
  <si>
    <t>SARI ZEYBEK MESE 70CL</t>
  </si>
  <si>
    <t>SARI ZEYBEK MEŞE 100 CL</t>
  </si>
  <si>
    <t>ANANAS SUYU</t>
  </si>
  <si>
    <t>SOGUK ICECEKLER</t>
  </si>
  <si>
    <t>ELMA SUYU</t>
  </si>
  <si>
    <t>FANTA</t>
  </si>
  <si>
    <t>KOLA</t>
  </si>
  <si>
    <t>MİNERAL SU CAM ŞİŞE 250 ML</t>
  </si>
  <si>
    <t>MİNERAL SU CAM ŞİŞE 750 ML</t>
  </si>
  <si>
    <t>PORTAKAL SUYU</t>
  </si>
  <si>
    <t>PREMİUM MADEN SUYU</t>
  </si>
  <si>
    <t>REDBULL</t>
  </si>
  <si>
    <t>SCHWEPPES TONIK</t>
  </si>
  <si>
    <t>SPRİTE</t>
  </si>
  <si>
    <t>SU</t>
  </si>
  <si>
    <t>SU KUCUK CAM SISE</t>
  </si>
  <si>
    <t>SU PET 100 CL</t>
  </si>
  <si>
    <t>ŞALGAM SUYU</t>
  </si>
  <si>
    <t>TAMEK K.RENGİ ŞİŞE KAYISI NEK.</t>
  </si>
  <si>
    <t>TAMEK K.RENGİ ŞİŞE ŞEFTALİ NEK.</t>
  </si>
  <si>
    <t>TAMEK K.RENGİ ŞİŞE VİŞNE NEK.</t>
  </si>
  <si>
    <t>TONİK</t>
  </si>
  <si>
    <t>ULUDAĞ GAZOZ</t>
  </si>
  <si>
    <t>ULUDAĞ SODA</t>
  </si>
  <si>
    <t>VİŞNE SUYU</t>
  </si>
  <si>
    <t>ZERO</t>
  </si>
  <si>
    <t>AZUL REPOSADO 70 CL</t>
  </si>
  <si>
    <t>TEKILA</t>
  </si>
  <si>
    <t>CLASE AZUL TEKILA GOLD 70 CL</t>
  </si>
  <si>
    <t>DON JULIA BLANCO TEKILA</t>
  </si>
  <si>
    <t>OLMECA SILVER</t>
  </si>
  <si>
    <t>KLUP RAKI 70CL</t>
  </si>
  <si>
    <t>TEKIRDAG RAKI</t>
  </si>
  <si>
    <t>TEKIRDAG NO10 35CL</t>
  </si>
  <si>
    <t>TEKIRDAG RAKI NO10 70CL</t>
  </si>
  <si>
    <t>TEKİRDAĞ ALTIN SERİ 35CL</t>
  </si>
  <si>
    <t>TEKİRDAĞ ALTIN SERİ 50CL</t>
  </si>
  <si>
    <t>TEKİRDAĞ ALTIN SERİ 70CL</t>
  </si>
  <si>
    <t>BLACK LABEL</t>
  </si>
  <si>
    <t>VISKILER</t>
  </si>
  <si>
    <t>BLACK RUBY VİSKİ</t>
  </si>
  <si>
    <t>BLUE LABEL</t>
  </si>
  <si>
    <t>CHIVAS 18YRS 70CL</t>
  </si>
  <si>
    <t>CHIVAS EXTRA SMOKY</t>
  </si>
  <si>
    <t>DALMORE CIGAR MALT 70 CL</t>
  </si>
  <si>
    <t xml:space="preserve">DOUBLE BLACK VISKI </t>
  </si>
  <si>
    <t>GENTLEMAN JACK</t>
  </si>
  <si>
    <t>GLENLİVET 12</t>
  </si>
  <si>
    <t>HİBİKİ</t>
  </si>
  <si>
    <t>JAMESON 70 CL</t>
  </si>
  <si>
    <t>LAGAVULIN VISKI</t>
  </si>
  <si>
    <t>MACALLAN 12 70 CL</t>
  </si>
  <si>
    <t>MACALLAN 15</t>
  </si>
  <si>
    <t>MACALLAN 18</t>
  </si>
  <si>
    <t>MACALLAN DOUBLE CASK 12YO</t>
  </si>
  <si>
    <t>MACALLAN DOUBLE CASK 18YO</t>
  </si>
  <si>
    <t>MAKERS MARK 70 CL</t>
  </si>
  <si>
    <t>ROYAL SALUTE 70CL</t>
  </si>
  <si>
    <t>SINGLETON DTOWN VISKI</t>
  </si>
  <si>
    <t>TALİSKER 10</t>
  </si>
  <si>
    <t>WOODFORD RYE</t>
  </si>
  <si>
    <t>BELUGA TRANSATLANTIC VOTKA</t>
  </si>
  <si>
    <t>VOTKA</t>
  </si>
  <si>
    <t>BELVEDERE PURE</t>
  </si>
  <si>
    <t>GREY GOOSE VOTKA</t>
  </si>
  <si>
    <t>KETEL ONE 70 CL</t>
  </si>
  <si>
    <t>SMİRNOFF GRENN APPLE</t>
  </si>
  <si>
    <t>SMİRNOFF NORTH</t>
  </si>
  <si>
    <t>SMİRNOFF RED</t>
  </si>
  <si>
    <t>TITO'S HANDMADE VOTKA</t>
  </si>
  <si>
    <t>PROTOTIP RAKI LOT 2021 70 CL</t>
  </si>
  <si>
    <t>YENI RAKI</t>
  </si>
  <si>
    <t>YENI RAKI ALA 35CL</t>
  </si>
  <si>
    <t>YENI RAKI ALA 70CL</t>
  </si>
  <si>
    <t>YENI RAKI UZUN DEMLEME 35CL</t>
  </si>
  <si>
    <t>YENI RAKI UZUN DEMLEME 50CL</t>
  </si>
  <si>
    <t>YENI RAKI UZUN DEMLEME 70CL</t>
  </si>
  <si>
    <t>YENİ RAKI 100 CL B.U.</t>
  </si>
  <si>
    <t>YENİ RAKI 35 CL B.U.</t>
  </si>
  <si>
    <t>YENİ RAKI 50 CL B.U.</t>
  </si>
  <si>
    <t>YENİ RAKI 70CL B.U.</t>
  </si>
  <si>
    <t>YENİ RAKI Y.SERİ 100 CL</t>
  </si>
  <si>
    <t>YENİ RAKI Y.SERİ 35CL</t>
  </si>
  <si>
    <t>YENİ RAKI Y.SERİ 50CL</t>
  </si>
  <si>
    <t>YENİ RAKI Y.SERİ 70CL</t>
  </si>
  <si>
    <t>SAYIM MİKTAR</t>
  </si>
  <si>
    <t>TOPLAM</t>
  </si>
  <si>
    <t>BUNADA SAYIM MİKTARLARI GİRİLECEK KATAGORİLERİN ARA TOPLAMLARI ALINACAK BU KADAR</t>
  </si>
  <si>
    <t>X OLANLAR SİLİNECEK</t>
  </si>
  <si>
    <t>SISE 100 CL</t>
  </si>
  <si>
    <t>TEKİRDAĞ ALTIN REZERV 70CL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</si>
</sst>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₺&quot;#,##0.00"/>
  </numFmts>
  <fonts count="3" x14ac:knownFonts="1">
    <font>
      <sz val="11"/>
      <name val="Calibri"/>
    </font>
    <font>
      <b/>
      <sz val="11"/>
      <name val="Calibri"/>
    </font>
    <font>
      <b/>
      <sz val="11"/>
      <name val="Calibri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rgb="FFD9D9D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4" fontId="1" fillId="2" borderId="0" xfId="0" applyNumberFormat="1" applyFont="1" applyFill="1" applyAlignment="1">
      <alignment horizontal="center"/>
    </xf>
    <xf numFmtId="4" fontId="0" fillId="0" borderId="0" xfId="0" applyNumberFormat="1" applyAlignment="1">
      <alignment horizontal="center"/>
    </xf>
    <xf numFmtId="4" fontId="2" fillId="0" borderId="0" xfId="0" applyNumberFormat="1" applyFont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5">
    <dxf>
      <alignment horizontal="center" vertical="bottom" textRotation="0" wrapText="0" indent="0" justifyLastLine="0" shrinkToFit="0" readingOrder="0"/>
    </dxf>
    <dxf>
      <numFmt numFmtId="4" formatCode="#,##0.00"/>
      <alignment horizontal="center" vertical="bottom" textRotation="0" wrapText="0" indent="0" justifyLastLine="0" shrinkToFit="0" readingOrder="0"/>
    </dxf>
    <dxf>
      <numFmt numFmtId="4" formatCode="#,##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H282" headerRowCount="0">
  <tableColumns count="8">
    <tableColumn id="1" name="TOLA" totalsRowFunction="average"/>
    <tableColumn id="2" name="ALBARINO 75 CL" totalsRowFunction="average"/>
    <tableColumn id="3" name="BEYAZ SARAPLAR" totalsRowFunction="average"/>
    <tableColumn id="7" name="Column7" totalsRowFunction="average" dataDxfId="4"/>
    <tableColumn id="8" name="SISE 75 CL" totalsRowFunction="average" dataDxfId="3"/>
    <tableColumn id="15" name="781.666667" totalsRowFunction="average" dataDxfId="2"/>
    <tableColumn id="16" name="Column16" totalsRowFunction="average" dataDxfId="1">
      <calculatedColumnFormula>Table1[[#This Row],[781.666667]]*Table1[[#This Row],[Column7]]</calculatedColumnFormula>
    </tableColumn>
    <tableColumn id="4" name="Sütun1" dataDxfId="0"/>
  </tableColumns>
  <tableStyleInfo name="TableStyleNone" showFirstColumn="0" showLastColumn="0" showRowStripes="1" showColumnStripes="0"/>
</table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2"/>
  <sheetViews>
    <sheetView tabSelected="1" topLeftCell="B1" workbookViewId="0">
      <selection activeCell="B3" sqref="B3"/>
    </sheetView>
  </sheetViews>
  <sheetFormatPr defaultRowHeight="14.4" x14ac:dyDescent="0.3"/>
  <cols>
    <col min="1" max="1" width="6.6640625" bestFit="1" customWidth="1"/>
    <col min="2" max="2" width="55.5546875" bestFit="1" customWidth="1"/>
    <col min="3" max="3" width="16.21875" bestFit="1" customWidth="1"/>
    <col min="4" max="4" width="13.88671875" style="3" bestFit="1" customWidth="1"/>
    <col min="5" max="5" width="10.21875" style="3" bestFit="1" customWidth="1"/>
    <col min="6" max="6" width="13.33203125" style="5" customWidth="1"/>
    <col min="7" max="7" width="12.5546875" style="5" bestFit="1" customWidth="1"/>
    <col min="8" max="8" width="81.44140625" bestFit="1" customWidth="1"/>
  </cols>
  <sheetData>
    <row r="1" spans="1:8" x14ac:dyDescent="0.3">
      <c r="G1" s="11">
        <v>46022</v>
      </c>
    </row>
    <row r="2" spans="1:8" x14ac:dyDescent="0.3">
      <c r="A2" s="1" t="s">
        <v>0</v>
      </c>
      <c r="B2" s="1" t="s">
        <v>1</v>
      </c>
      <c r="C2" s="1" t="s">
        <v>2</v>
      </c>
      <c r="D2" s="2" t="s">
        <v>295</v>
      </c>
      <c r="E2" s="2" t="s">
        <v>3</v>
      </c>
      <c r="F2" s="4" t="s">
        <v>4</v>
      </c>
      <c r="G2" s="4" t="s">
        <v>296</v>
      </c>
    </row>
    <row r="3" spans="1:8" x14ac:dyDescent="0.3">
      <c r="A3" s="8" t="s">
        <v>5</v>
      </c>
      <c r="B3" s="8" t="s">
        <v>6</v>
      </c>
      <c r="C3" s="8" t="s">
        <v>7</v>
      </c>
      <c r="D3" s="9">
        <v>4</v>
      </c>
      <c r="E3" s="9" t="s">
        <v>9</v>
      </c>
      <c r="F3" s="10">
        <v>781.66666699999996</v>
      </c>
      <c r="G3" s="10">
        <f>Table1[[#This Row],[781.666667]]*Table1[[#This Row],[Column7]]</f>
        <v>3126.6666679999998</v>
      </c>
      <c r="H3" s="3"/>
    </row>
    <row r="4" spans="1:8" x14ac:dyDescent="0.3">
      <c r="A4" s="8" t="s">
        <v>5</v>
      </c>
      <c r="B4" s="8" t="s">
        <v>10</v>
      </c>
      <c r="C4" s="8" t="s">
        <v>7</v>
      </c>
      <c r="D4" s="9">
        <v>3</v>
      </c>
      <c r="E4" s="9" t="s">
        <v>9</v>
      </c>
      <c r="F4" s="10">
        <v>1500</v>
      </c>
      <c r="G4" s="10">
        <f>Table1[[#This Row],[781.666667]]*Table1[[#This Row],[Column7]]</f>
        <v>4500</v>
      </c>
      <c r="H4" s="3"/>
    </row>
    <row r="5" spans="1:8" x14ac:dyDescent="0.3">
      <c r="A5" s="8" t="s">
        <v>5</v>
      </c>
      <c r="B5" s="8" t="s">
        <v>11</v>
      </c>
      <c r="C5" s="8" t="s">
        <v>7</v>
      </c>
      <c r="D5" s="9">
        <f>19+15</f>
        <v>34</v>
      </c>
      <c r="E5" s="9" t="s">
        <v>9</v>
      </c>
      <c r="F5" s="10">
        <v>515.66666699999996</v>
      </c>
      <c r="G5" s="10">
        <f>Table1[[#This Row],[781.666667]]*Table1[[#This Row],[Column7]]</f>
        <v>17532.666677999998</v>
      </c>
      <c r="H5" s="3" t="s">
        <v>297</v>
      </c>
    </row>
    <row r="6" spans="1:8" x14ac:dyDescent="0.3">
      <c r="A6" s="8" t="s">
        <v>5</v>
      </c>
      <c r="B6" s="8" t="s">
        <v>12</v>
      </c>
      <c r="C6" s="8" t="s">
        <v>7</v>
      </c>
      <c r="D6" s="9">
        <v>3</v>
      </c>
      <c r="E6" s="9" t="s">
        <v>9</v>
      </c>
      <c r="F6" s="10">
        <v>1594.666667</v>
      </c>
      <c r="G6" s="10">
        <f>Table1[[#This Row],[781.666667]]*Table1[[#This Row],[Column7]]</f>
        <v>4784.0000010000003</v>
      </c>
      <c r="H6" s="3" t="s">
        <v>298</v>
      </c>
    </row>
    <row r="7" spans="1:8" x14ac:dyDescent="0.3">
      <c r="A7" s="8" t="s">
        <v>5</v>
      </c>
      <c r="B7" s="8" t="s">
        <v>13</v>
      </c>
      <c r="C7" s="8" t="s">
        <v>7</v>
      </c>
      <c r="D7" s="9">
        <v>4</v>
      </c>
      <c r="E7" s="9" t="s">
        <v>9</v>
      </c>
      <c r="F7" s="10">
        <v>899.56066699999997</v>
      </c>
      <c r="G7" s="10">
        <f>Table1[[#This Row],[781.666667]]*Table1[[#This Row],[Column7]]</f>
        <v>3598.2426679999999</v>
      </c>
      <c r="H7" s="3"/>
    </row>
    <row r="8" spans="1:8" x14ac:dyDescent="0.3">
      <c r="A8" s="8" t="s">
        <v>5</v>
      </c>
      <c r="B8" s="8" t="s">
        <v>14</v>
      </c>
      <c r="C8" s="8" t="s">
        <v>7</v>
      </c>
      <c r="D8" s="9">
        <v>5</v>
      </c>
      <c r="E8" s="9" t="s">
        <v>9</v>
      </c>
      <c r="F8" s="10">
        <v>767.2</v>
      </c>
      <c r="G8" s="10">
        <f>Table1[[#This Row],[781.666667]]*Table1[[#This Row],[Column7]]</f>
        <v>3836</v>
      </c>
      <c r="H8" s="3"/>
    </row>
    <row r="9" spans="1:8" x14ac:dyDescent="0.3">
      <c r="A9" s="8" t="s">
        <v>5</v>
      </c>
      <c r="B9" s="8" t="s">
        <v>15</v>
      </c>
      <c r="C9" s="8" t="s">
        <v>7</v>
      </c>
      <c r="D9" s="9">
        <v>8</v>
      </c>
      <c r="E9" s="9" t="s">
        <v>9</v>
      </c>
      <c r="F9" s="10">
        <v>770.66639999999995</v>
      </c>
      <c r="G9" s="10">
        <f>Table1[[#This Row],[781.666667]]*Table1[[#This Row],[Column7]]</f>
        <v>6165.3311999999996</v>
      </c>
      <c r="H9" s="5">
        <f>G29+G126+G1+G183</f>
        <v>375746.4</v>
      </c>
    </row>
    <row r="10" spans="1:8" x14ac:dyDescent="0.3">
      <c r="A10" s="8" t="s">
        <v>5</v>
      </c>
      <c r="B10" s="8" t="s">
        <v>16</v>
      </c>
      <c r="C10" s="8" t="s">
        <v>7</v>
      </c>
      <c r="D10" s="9">
        <v>7</v>
      </c>
      <c r="E10" s="9" t="s">
        <v>9</v>
      </c>
      <c r="F10" s="10">
        <v>625.6</v>
      </c>
      <c r="G10" s="10">
        <f>Table1[[#This Row],[781.666667]]*Table1[[#This Row],[Column7]]</f>
        <v>4379.2</v>
      </c>
      <c r="H10" s="5">
        <f>G45+G79+G174+G198+G235+G282</f>
        <v>877525.7</v>
      </c>
    </row>
    <row r="11" spans="1:8" x14ac:dyDescent="0.3">
      <c r="A11" s="8" t="s">
        <v>5</v>
      </c>
      <c r="B11" s="8" t="s">
        <v>17</v>
      </c>
      <c r="C11" s="8" t="s">
        <v>7</v>
      </c>
      <c r="D11" s="9">
        <v>2</v>
      </c>
      <c r="E11" s="9" t="s">
        <v>9</v>
      </c>
      <c r="F11" s="10">
        <v>1006.357</v>
      </c>
      <c r="G11" s="10">
        <f>Table1[[#This Row],[781.666667]]*Table1[[#This Row],[Column7]]</f>
        <v>2012.7139999999999</v>
      </c>
      <c r="H11" s="5"/>
    </row>
    <row r="12" spans="1:8" x14ac:dyDescent="0.3">
      <c r="A12" s="8" t="s">
        <v>5</v>
      </c>
      <c r="B12" s="8" t="s">
        <v>18</v>
      </c>
      <c r="C12" s="8" t="s">
        <v>7</v>
      </c>
      <c r="D12" s="9">
        <v>3</v>
      </c>
      <c r="E12" s="9" t="s">
        <v>9</v>
      </c>
      <c r="F12" s="10">
        <v>1467.461333</v>
      </c>
      <c r="G12" s="10">
        <f>Table1[[#This Row],[781.666667]]*Table1[[#This Row],[Column7]]</f>
        <v>4402.3839989999997</v>
      </c>
      <c r="H12" s="5"/>
    </row>
    <row r="13" spans="1:8" x14ac:dyDescent="0.3">
      <c r="A13" s="8" t="s">
        <v>5</v>
      </c>
      <c r="B13" s="8" t="s">
        <v>19</v>
      </c>
      <c r="C13" s="8" t="s">
        <v>7</v>
      </c>
      <c r="D13" s="9">
        <v>9</v>
      </c>
      <c r="E13" s="9" t="s">
        <v>9</v>
      </c>
      <c r="F13" s="10">
        <v>385</v>
      </c>
      <c r="G13" s="10">
        <f>Table1[[#This Row],[781.666667]]*Table1[[#This Row],[Column7]]</f>
        <v>3465</v>
      </c>
      <c r="H13" s="5"/>
    </row>
    <row r="14" spans="1:8" x14ac:dyDescent="0.3">
      <c r="A14" s="8" t="s">
        <v>5</v>
      </c>
      <c r="B14" s="8" t="s">
        <v>20</v>
      </c>
      <c r="C14" s="8" t="s">
        <v>7</v>
      </c>
      <c r="D14" s="9">
        <v>2.6</v>
      </c>
      <c r="E14" s="9" t="s">
        <v>9</v>
      </c>
      <c r="F14" s="10">
        <v>294.44499999999999</v>
      </c>
      <c r="G14" s="10">
        <f>Table1[[#This Row],[781.666667]]*Table1[[#This Row],[Column7]]</f>
        <v>765.55700000000002</v>
      </c>
      <c r="H14" s="5"/>
    </row>
    <row r="15" spans="1:8" x14ac:dyDescent="0.3">
      <c r="A15" s="8" t="s">
        <v>5</v>
      </c>
      <c r="B15" s="8" t="s">
        <v>21</v>
      </c>
      <c r="C15" s="8" t="s">
        <v>7</v>
      </c>
      <c r="D15" s="9">
        <v>6</v>
      </c>
      <c r="E15" s="9" t="s">
        <v>9</v>
      </c>
      <c r="F15" s="10">
        <v>1213.333333</v>
      </c>
      <c r="G15" s="10">
        <f>Table1[[#This Row],[781.666667]]*Table1[[#This Row],[Column7]]</f>
        <v>7279.9999980000002</v>
      </c>
      <c r="H15" s="3"/>
    </row>
    <row r="16" spans="1:8" x14ac:dyDescent="0.3">
      <c r="A16" s="8" t="s">
        <v>5</v>
      </c>
      <c r="B16" s="8" t="s">
        <v>22</v>
      </c>
      <c r="C16" s="8" t="s">
        <v>7</v>
      </c>
      <c r="D16" s="9">
        <v>4</v>
      </c>
      <c r="E16" s="9" t="s">
        <v>9</v>
      </c>
      <c r="F16" s="10">
        <v>897.92</v>
      </c>
      <c r="G16" s="10">
        <f>Table1[[#This Row],[781.666667]]*Table1[[#This Row],[Column7]]</f>
        <v>3591.68</v>
      </c>
      <c r="H16" s="3"/>
    </row>
    <row r="17" spans="1:8" x14ac:dyDescent="0.3">
      <c r="A17" s="8" t="s">
        <v>5</v>
      </c>
      <c r="B17" s="8" t="s">
        <v>23</v>
      </c>
      <c r="C17" s="8" t="s">
        <v>7</v>
      </c>
      <c r="D17" s="9">
        <v>5</v>
      </c>
      <c r="E17" s="9" t="s">
        <v>9</v>
      </c>
      <c r="F17" s="10">
        <v>1322.2253330000001</v>
      </c>
      <c r="G17" s="10">
        <f>Table1[[#This Row],[781.666667]]*Table1[[#This Row],[Column7]]</f>
        <v>6611.1266650000007</v>
      </c>
      <c r="H17" s="3"/>
    </row>
    <row r="18" spans="1:8" x14ac:dyDescent="0.3">
      <c r="A18" s="8" t="s">
        <v>5</v>
      </c>
      <c r="B18" s="8" t="s">
        <v>24</v>
      </c>
      <c r="C18" s="8" t="s">
        <v>7</v>
      </c>
      <c r="D18" s="9">
        <v>3</v>
      </c>
      <c r="E18" s="9" t="s">
        <v>9</v>
      </c>
      <c r="F18" s="10">
        <v>1650.666667</v>
      </c>
      <c r="G18" s="10">
        <f>Table1[[#This Row],[781.666667]]*Table1[[#This Row],[Column7]]</f>
        <v>4952.0000010000003</v>
      </c>
      <c r="H18" s="3"/>
    </row>
    <row r="19" spans="1:8" x14ac:dyDescent="0.3">
      <c r="A19" s="8" t="s">
        <v>5</v>
      </c>
      <c r="B19" s="8" t="s">
        <v>25</v>
      </c>
      <c r="C19" s="8" t="s">
        <v>7</v>
      </c>
      <c r="D19" s="9">
        <v>4</v>
      </c>
      <c r="E19" s="9" t="s">
        <v>9</v>
      </c>
      <c r="F19" s="10">
        <v>1680</v>
      </c>
      <c r="G19" s="10">
        <f>Table1[[#This Row],[781.666667]]*Table1[[#This Row],[Column7]]</f>
        <v>6720</v>
      </c>
      <c r="H19" s="3"/>
    </row>
    <row r="20" spans="1:8" x14ac:dyDescent="0.3">
      <c r="A20" s="8" t="s">
        <v>5</v>
      </c>
      <c r="B20" s="8" t="s">
        <v>26</v>
      </c>
      <c r="C20" s="8" t="s">
        <v>7</v>
      </c>
      <c r="D20" s="9">
        <v>6</v>
      </c>
      <c r="E20" s="9" t="s">
        <v>9</v>
      </c>
      <c r="F20" s="10">
        <v>612.229333</v>
      </c>
      <c r="G20" s="10">
        <f>Table1[[#This Row],[781.666667]]*Table1[[#This Row],[Column7]]</f>
        <v>3673.375998</v>
      </c>
      <c r="H20" s="3"/>
    </row>
    <row r="21" spans="1:8" hidden="1" x14ac:dyDescent="0.3">
      <c r="A21" s="8" t="s">
        <v>5</v>
      </c>
      <c r="B21" s="8" t="s">
        <v>27</v>
      </c>
      <c r="C21" s="8" t="s">
        <v>7</v>
      </c>
      <c r="D21" s="9">
        <v>0</v>
      </c>
      <c r="E21" s="9" t="s">
        <v>8</v>
      </c>
      <c r="F21" s="10">
        <v>936</v>
      </c>
      <c r="G21" s="10">
        <f>Table1[[#This Row],[781.666667]]*Table1[[#This Row],[Column7]]</f>
        <v>0</v>
      </c>
      <c r="H21" s="3"/>
    </row>
    <row r="22" spans="1:8" hidden="1" x14ac:dyDescent="0.3">
      <c r="A22" s="8" t="s">
        <v>5</v>
      </c>
      <c r="B22" s="8" t="s">
        <v>28</v>
      </c>
      <c r="C22" s="8" t="s">
        <v>7</v>
      </c>
      <c r="D22" s="9">
        <v>0</v>
      </c>
      <c r="E22" s="9" t="s">
        <v>8</v>
      </c>
      <c r="F22" s="10">
        <v>932.34699999999998</v>
      </c>
      <c r="G22" s="10">
        <f>Table1[[#This Row],[781.666667]]*Table1[[#This Row],[Column7]]</f>
        <v>0</v>
      </c>
      <c r="H22" s="3"/>
    </row>
    <row r="23" spans="1:8" x14ac:dyDescent="0.3">
      <c r="A23" s="8" t="s">
        <v>5</v>
      </c>
      <c r="B23" s="8" t="s">
        <v>29</v>
      </c>
      <c r="C23" s="8" t="s">
        <v>7</v>
      </c>
      <c r="D23" s="9">
        <v>4</v>
      </c>
      <c r="E23" s="9" t="s">
        <v>9</v>
      </c>
      <c r="F23" s="10">
        <v>1982.666667</v>
      </c>
      <c r="G23" s="10">
        <f>Table1[[#This Row],[781.666667]]*Table1[[#This Row],[Column7]]</f>
        <v>7930.6666679999998</v>
      </c>
      <c r="H23" s="3"/>
    </row>
    <row r="24" spans="1:8" x14ac:dyDescent="0.3">
      <c r="A24" s="8" t="s">
        <v>5</v>
      </c>
      <c r="B24" s="8" t="s">
        <v>30</v>
      </c>
      <c r="C24" s="8" t="s">
        <v>7</v>
      </c>
      <c r="D24" s="9">
        <v>7</v>
      </c>
      <c r="E24" s="9" t="s">
        <v>9</v>
      </c>
      <c r="F24" s="10">
        <v>1112</v>
      </c>
      <c r="G24" s="10">
        <f>Table1[[#This Row],[781.666667]]*Table1[[#This Row],[Column7]]</f>
        <v>7784</v>
      </c>
      <c r="H24" s="3"/>
    </row>
    <row r="25" spans="1:8" hidden="1" x14ac:dyDescent="0.3">
      <c r="A25" s="8" t="s">
        <v>5</v>
      </c>
      <c r="B25" s="8" t="s">
        <v>31</v>
      </c>
      <c r="C25" s="8" t="s">
        <v>7</v>
      </c>
      <c r="D25" s="9">
        <v>0</v>
      </c>
      <c r="E25" s="9" t="s">
        <v>8</v>
      </c>
      <c r="F25" s="10">
        <v>584.5</v>
      </c>
      <c r="G25" s="10">
        <f>Table1[[#This Row],[781.666667]]*Table1[[#This Row],[Column7]]</f>
        <v>0</v>
      </c>
      <c r="H25" s="3"/>
    </row>
    <row r="26" spans="1:8" x14ac:dyDescent="0.3">
      <c r="A26" s="8" t="s">
        <v>5</v>
      </c>
      <c r="B26" s="8" t="s">
        <v>32</v>
      </c>
      <c r="C26" s="8" t="s">
        <v>7</v>
      </c>
      <c r="D26" s="9">
        <v>4</v>
      </c>
      <c r="E26" s="9" t="s">
        <v>9</v>
      </c>
      <c r="F26" s="10">
        <v>1500</v>
      </c>
      <c r="G26" s="10">
        <f>Table1[[#This Row],[781.666667]]*Table1[[#This Row],[Column7]]</f>
        <v>6000</v>
      </c>
      <c r="H26" s="3"/>
    </row>
    <row r="27" spans="1:8" x14ac:dyDescent="0.3">
      <c r="A27" s="8" t="s">
        <v>5</v>
      </c>
      <c r="B27" s="8" t="s">
        <v>33</v>
      </c>
      <c r="C27" s="8" t="s">
        <v>7</v>
      </c>
      <c r="D27" s="9">
        <v>6</v>
      </c>
      <c r="E27" s="9" t="s">
        <v>9</v>
      </c>
      <c r="F27" s="10">
        <v>1030.133067</v>
      </c>
      <c r="G27" s="10">
        <f>Table1[[#This Row],[781.666667]]*Table1[[#This Row],[Column7]]</f>
        <v>6180.7984020000004</v>
      </c>
      <c r="H27" s="3"/>
    </row>
    <row r="28" spans="1:8" x14ac:dyDescent="0.3">
      <c r="A28" s="8" t="s">
        <v>5</v>
      </c>
      <c r="B28" s="8" t="s">
        <v>34</v>
      </c>
      <c r="C28" s="8" t="s">
        <v>7</v>
      </c>
      <c r="D28" s="9">
        <v>8.4</v>
      </c>
      <c r="E28" s="9" t="s">
        <v>9</v>
      </c>
      <c r="F28" s="10">
        <v>1243.1293330000001</v>
      </c>
      <c r="G28" s="10">
        <f>Table1[[#This Row],[781.666667]]*Table1[[#This Row],[Column7]]</f>
        <v>10442.286397200001</v>
      </c>
      <c r="H28" s="3"/>
    </row>
    <row r="29" spans="1:8" x14ac:dyDescent="0.3">
      <c r="G29" s="6">
        <v>129733.7</v>
      </c>
      <c r="H29" s="3"/>
    </row>
    <row r="30" spans="1:8" x14ac:dyDescent="0.3">
      <c r="A30" s="8" t="s">
        <v>5</v>
      </c>
      <c r="B30" s="8" t="s">
        <v>35</v>
      </c>
      <c r="C30" s="8" t="s">
        <v>36</v>
      </c>
      <c r="D30" s="9">
        <v>58</v>
      </c>
      <c r="E30" s="9" t="s">
        <v>37</v>
      </c>
      <c r="F30" s="10">
        <v>1848.4577830000001</v>
      </c>
      <c r="G30" s="10">
        <f>Table1[[#This Row],[781.666667]]*Table1[[#This Row],[Column7]]</f>
        <v>107210.551414</v>
      </c>
      <c r="H30" s="3"/>
    </row>
    <row r="31" spans="1:8" x14ac:dyDescent="0.3">
      <c r="A31" s="8" t="s">
        <v>5</v>
      </c>
      <c r="B31" s="8" t="s">
        <v>38</v>
      </c>
      <c r="C31" s="8" t="s">
        <v>36</v>
      </c>
      <c r="D31" s="9">
        <v>20</v>
      </c>
      <c r="E31" s="9" t="s">
        <v>39</v>
      </c>
      <c r="F31" s="10">
        <v>1793.693184</v>
      </c>
      <c r="G31" s="10">
        <f>Table1[[#This Row],[781.666667]]*Table1[[#This Row],[Column7]]</f>
        <v>35873.863680000002</v>
      </c>
      <c r="H31" s="3"/>
    </row>
    <row r="32" spans="1:8" x14ac:dyDescent="0.3">
      <c r="A32" s="8" t="s">
        <v>5</v>
      </c>
      <c r="B32" s="8" t="s">
        <v>40</v>
      </c>
      <c r="C32" s="8" t="s">
        <v>36</v>
      </c>
      <c r="D32" s="9">
        <v>44</v>
      </c>
      <c r="E32" s="9" t="s">
        <v>41</v>
      </c>
      <c r="F32" s="10">
        <v>1657.7434969999999</v>
      </c>
      <c r="G32" s="10">
        <f>Table1[[#This Row],[781.666667]]*Table1[[#This Row],[Column7]]</f>
        <v>72940.713867999992</v>
      </c>
      <c r="H32" s="3"/>
    </row>
    <row r="33" spans="1:8" x14ac:dyDescent="0.3">
      <c r="A33" s="8" t="s">
        <v>5</v>
      </c>
      <c r="B33" s="8" t="s">
        <v>42</v>
      </c>
      <c r="C33" s="8" t="s">
        <v>36</v>
      </c>
      <c r="D33" s="9">
        <v>7</v>
      </c>
      <c r="E33" s="9" t="s">
        <v>41</v>
      </c>
      <c r="F33" s="10">
        <v>1421.702286</v>
      </c>
      <c r="G33" s="10">
        <f>Table1[[#This Row],[781.666667]]*Table1[[#This Row],[Column7]]</f>
        <v>9951.9160019999999</v>
      </c>
      <c r="H33" s="3"/>
    </row>
    <row r="34" spans="1:8" x14ac:dyDescent="0.3">
      <c r="A34" s="8" t="s">
        <v>5</v>
      </c>
      <c r="B34" s="8" t="s">
        <v>43</v>
      </c>
      <c r="C34" s="8" t="s">
        <v>36</v>
      </c>
      <c r="D34" s="9">
        <v>4</v>
      </c>
      <c r="E34" s="9" t="s">
        <v>41</v>
      </c>
      <c r="F34" s="10">
        <v>2053.5714290000001</v>
      </c>
      <c r="G34" s="10">
        <f>Table1[[#This Row],[781.666667]]*Table1[[#This Row],[Column7]]</f>
        <v>8214.2857160000003</v>
      </c>
      <c r="H34" s="3"/>
    </row>
    <row r="35" spans="1:8" hidden="1" x14ac:dyDescent="0.3">
      <c r="A35" s="8" t="s">
        <v>5</v>
      </c>
      <c r="B35" s="8" t="s">
        <v>44</v>
      </c>
      <c r="C35" s="8" t="s">
        <v>36</v>
      </c>
      <c r="D35" s="9"/>
      <c r="E35" s="9" t="s">
        <v>41</v>
      </c>
      <c r="F35" s="10">
        <v>809.524</v>
      </c>
      <c r="G35" s="10">
        <f>Table1[[#This Row],[781.666667]]*Table1[[#This Row],[Column7]]</f>
        <v>0</v>
      </c>
      <c r="H35" s="3"/>
    </row>
    <row r="36" spans="1:8" hidden="1" x14ac:dyDescent="0.3">
      <c r="A36" s="8" t="s">
        <v>5</v>
      </c>
      <c r="B36" s="8" t="s">
        <v>45</v>
      </c>
      <c r="C36" s="8" t="s">
        <v>36</v>
      </c>
      <c r="D36" s="9">
        <v>0</v>
      </c>
      <c r="E36" s="9" t="s">
        <v>46</v>
      </c>
      <c r="F36" s="10">
        <v>148903.97760000001</v>
      </c>
      <c r="G36" s="10">
        <f>Table1[[#This Row],[781.666667]]*Table1[[#This Row],[Column7]]</f>
        <v>0</v>
      </c>
      <c r="H36" s="3"/>
    </row>
    <row r="37" spans="1:8" hidden="1" x14ac:dyDescent="0.3">
      <c r="A37" s="8" t="s">
        <v>5</v>
      </c>
      <c r="B37" s="8" t="s">
        <v>47</v>
      </c>
      <c r="C37" s="8" t="s">
        <v>36</v>
      </c>
      <c r="D37" s="9">
        <v>0</v>
      </c>
      <c r="E37" s="9" t="s">
        <v>8</v>
      </c>
      <c r="F37" s="10">
        <v>2109.117283</v>
      </c>
      <c r="G37" s="10">
        <f>Table1[[#This Row],[781.666667]]*Table1[[#This Row],[Column7]]</f>
        <v>0</v>
      </c>
      <c r="H37" s="3"/>
    </row>
    <row r="38" spans="1:8" x14ac:dyDescent="0.3">
      <c r="A38" s="8" t="s">
        <v>5</v>
      </c>
      <c r="B38" s="8" t="s">
        <v>48</v>
      </c>
      <c r="C38" s="8" t="s">
        <v>36</v>
      </c>
      <c r="D38" s="9">
        <v>3</v>
      </c>
      <c r="E38" s="9" t="s">
        <v>8</v>
      </c>
      <c r="F38" s="10">
        <v>1437.5</v>
      </c>
      <c r="G38" s="10">
        <f>Table1[[#This Row],[781.666667]]*Table1[[#This Row],[Column7]]</f>
        <v>4312.5</v>
      </c>
      <c r="H38" s="3"/>
    </row>
    <row r="39" spans="1:8" x14ac:dyDescent="0.3">
      <c r="A39" s="8" t="s">
        <v>5</v>
      </c>
      <c r="B39" s="8" t="s">
        <v>49</v>
      </c>
      <c r="C39" s="8" t="s">
        <v>36</v>
      </c>
      <c r="D39" s="9">
        <v>5</v>
      </c>
      <c r="E39" s="9" t="s">
        <v>46</v>
      </c>
      <c r="F39" s="10">
        <v>1203.6099999999999</v>
      </c>
      <c r="G39" s="10">
        <f>Table1[[#This Row],[781.666667]]*Table1[[#This Row],[Column7]]</f>
        <v>6018.0499999999993</v>
      </c>
      <c r="H39" s="3"/>
    </row>
    <row r="40" spans="1:8" x14ac:dyDescent="0.3">
      <c r="A40" s="8" t="s">
        <v>5</v>
      </c>
      <c r="B40" s="8" t="s">
        <v>50</v>
      </c>
      <c r="C40" s="8" t="s">
        <v>36</v>
      </c>
      <c r="D40" s="9">
        <v>8</v>
      </c>
      <c r="E40" s="9" t="s">
        <v>41</v>
      </c>
      <c r="F40" s="10">
        <v>1400.0657140000001</v>
      </c>
      <c r="G40" s="10">
        <f>Table1[[#This Row],[781.666667]]*Table1[[#This Row],[Column7]]</f>
        <v>11200.525712000001</v>
      </c>
      <c r="H40" s="3"/>
    </row>
    <row r="41" spans="1:8" hidden="1" x14ac:dyDescent="0.3">
      <c r="A41" s="8" t="s">
        <v>5</v>
      </c>
      <c r="B41" s="8" t="s">
        <v>51</v>
      </c>
      <c r="C41" s="8" t="s">
        <v>36</v>
      </c>
      <c r="D41" s="9">
        <v>0</v>
      </c>
      <c r="E41" s="9" t="s">
        <v>8</v>
      </c>
      <c r="F41" s="10">
        <v>1437.5</v>
      </c>
      <c r="G41" s="10">
        <f>Table1[[#This Row],[781.666667]]*Table1[[#This Row],[Column7]]</f>
        <v>0</v>
      </c>
      <c r="H41" s="3"/>
    </row>
    <row r="42" spans="1:8" x14ac:dyDescent="0.3">
      <c r="A42" s="8" t="s">
        <v>5</v>
      </c>
      <c r="B42" s="8" t="s">
        <v>52</v>
      </c>
      <c r="C42" s="8" t="s">
        <v>36</v>
      </c>
      <c r="D42" s="9">
        <v>3</v>
      </c>
      <c r="E42" s="9" t="s">
        <v>37</v>
      </c>
      <c r="F42" s="10">
        <v>1741.0628569999999</v>
      </c>
      <c r="G42" s="10">
        <f>Table1[[#This Row],[781.666667]]*Table1[[#This Row],[Column7]]</f>
        <v>5223.1885709999997</v>
      </c>
      <c r="H42" s="3"/>
    </row>
    <row r="43" spans="1:8" x14ac:dyDescent="0.3">
      <c r="A43" s="8" t="s">
        <v>5</v>
      </c>
      <c r="B43" s="8" t="s">
        <v>53</v>
      </c>
      <c r="C43" s="8" t="s">
        <v>36</v>
      </c>
      <c r="D43" s="9">
        <v>3</v>
      </c>
      <c r="E43" s="9" t="s">
        <v>41</v>
      </c>
      <c r="F43" s="10">
        <v>1493.82</v>
      </c>
      <c r="G43" s="10">
        <f>Table1[[#This Row],[781.666667]]*Table1[[#This Row],[Column7]]</f>
        <v>4481.46</v>
      </c>
      <c r="H43" s="3"/>
    </row>
    <row r="44" spans="1:8" x14ac:dyDescent="0.3">
      <c r="A44" s="8" t="s">
        <v>5</v>
      </c>
      <c r="B44" s="8" t="s">
        <v>54</v>
      </c>
      <c r="C44" s="8" t="s">
        <v>36</v>
      </c>
      <c r="D44" s="9">
        <v>0</v>
      </c>
      <c r="E44" s="9" t="s">
        <v>41</v>
      </c>
      <c r="F44" s="10">
        <v>1583.8812</v>
      </c>
      <c r="G44" s="10">
        <f>Table1[[#This Row],[781.666667]]*Table1[[#This Row],[Column7]]</f>
        <v>0</v>
      </c>
      <c r="H44" s="3"/>
    </row>
    <row r="45" spans="1:8" x14ac:dyDescent="0.3">
      <c r="G45" s="6">
        <v>265427.05</v>
      </c>
      <c r="H45" s="3"/>
    </row>
    <row r="46" spans="1:8" x14ac:dyDescent="0.3">
      <c r="A46" s="8" t="s">
        <v>5</v>
      </c>
      <c r="B46" s="8" t="s">
        <v>55</v>
      </c>
      <c r="C46" s="8" t="s">
        <v>56</v>
      </c>
      <c r="D46" s="9">
        <v>20</v>
      </c>
      <c r="E46" s="9" t="s">
        <v>57</v>
      </c>
      <c r="F46" s="10">
        <v>63.645024999999997</v>
      </c>
      <c r="G46" s="10">
        <f>Table1[[#This Row],[781.666667]]*Table1[[#This Row],[Column7]]</f>
        <v>1272.9005</v>
      </c>
      <c r="H46" s="3"/>
    </row>
    <row r="47" spans="1:8" x14ac:dyDescent="0.3">
      <c r="A47" s="8" t="s">
        <v>5</v>
      </c>
      <c r="B47" s="8" t="s">
        <v>58</v>
      </c>
      <c r="C47" s="8" t="s">
        <v>56</v>
      </c>
      <c r="D47" s="9">
        <v>8</v>
      </c>
      <c r="E47" s="9" t="s">
        <v>57</v>
      </c>
      <c r="F47" s="10">
        <v>145.9</v>
      </c>
      <c r="G47" s="10">
        <f>Table1[[#This Row],[781.666667]]*Table1[[#This Row],[Column7]]</f>
        <v>1167.2</v>
      </c>
      <c r="H47" s="3"/>
    </row>
    <row r="48" spans="1:8" x14ac:dyDescent="0.3">
      <c r="A48" s="8" t="s">
        <v>5</v>
      </c>
      <c r="B48" s="8" t="s">
        <v>59</v>
      </c>
      <c r="C48" s="8" t="s">
        <v>56</v>
      </c>
      <c r="D48" s="9">
        <v>49</v>
      </c>
      <c r="E48" s="9" t="s">
        <v>57</v>
      </c>
      <c r="F48" s="10">
        <v>59.15</v>
      </c>
      <c r="G48" s="10">
        <f>Table1[[#This Row],[781.666667]]*Table1[[#This Row],[Column7]]</f>
        <v>2898.35</v>
      </c>
      <c r="H48" s="3"/>
    </row>
    <row r="49" spans="1:8" x14ac:dyDescent="0.3">
      <c r="A49" s="8" t="s">
        <v>5</v>
      </c>
      <c r="B49" s="8" t="s">
        <v>60</v>
      </c>
      <c r="C49" s="8" t="s">
        <v>56</v>
      </c>
      <c r="D49" s="9">
        <v>2</v>
      </c>
      <c r="E49" s="9" t="s">
        <v>57</v>
      </c>
      <c r="F49" s="10">
        <v>67.388850000000005</v>
      </c>
      <c r="G49" s="10">
        <f>Table1[[#This Row],[781.666667]]*Table1[[#This Row],[Column7]]</f>
        <v>134.77770000000001</v>
      </c>
      <c r="H49" s="3"/>
    </row>
    <row r="50" spans="1:8" x14ac:dyDescent="0.3">
      <c r="A50" s="8" t="s">
        <v>5</v>
      </c>
      <c r="B50" s="8" t="s">
        <v>61</v>
      </c>
      <c r="C50" s="8" t="s">
        <v>56</v>
      </c>
      <c r="D50" s="9">
        <v>13</v>
      </c>
      <c r="E50" s="9" t="s">
        <v>57</v>
      </c>
      <c r="F50" s="10">
        <v>73.66</v>
      </c>
      <c r="G50" s="10">
        <f>Table1[[#This Row],[781.666667]]*Table1[[#This Row],[Column7]]</f>
        <v>957.57999999999993</v>
      </c>
      <c r="H50" s="3"/>
    </row>
    <row r="51" spans="1:8" x14ac:dyDescent="0.3">
      <c r="G51" s="6">
        <v>6430.81</v>
      </c>
      <c r="H51" s="3"/>
    </row>
    <row r="52" spans="1:8" x14ac:dyDescent="0.3">
      <c r="A52" s="8" t="s">
        <v>5</v>
      </c>
      <c r="B52" s="8" t="s">
        <v>62</v>
      </c>
      <c r="C52" s="8" t="s">
        <v>63</v>
      </c>
      <c r="D52" s="9">
        <v>0</v>
      </c>
      <c r="E52" s="9" t="s">
        <v>41</v>
      </c>
      <c r="F52" s="10">
        <v>779.05857100000003</v>
      </c>
      <c r="G52" s="10">
        <f>Table1[[#This Row],[781.666667]]*Table1[[#This Row],[Column7]]</f>
        <v>0</v>
      </c>
      <c r="H52" s="3"/>
    </row>
    <row r="53" spans="1:8" x14ac:dyDescent="0.3">
      <c r="A53" s="8" t="s">
        <v>5</v>
      </c>
      <c r="B53" s="8" t="s">
        <v>64</v>
      </c>
      <c r="C53" s="8" t="s">
        <v>63</v>
      </c>
      <c r="D53" s="9">
        <v>0</v>
      </c>
      <c r="E53" s="9" t="s">
        <v>41</v>
      </c>
      <c r="F53" s="10">
        <v>694.10699999999997</v>
      </c>
      <c r="G53" s="10">
        <f>Table1[[#This Row],[781.666667]]*Table1[[#This Row],[Column7]]</f>
        <v>0</v>
      </c>
      <c r="H53" s="3"/>
    </row>
    <row r="54" spans="1:8" x14ac:dyDescent="0.3">
      <c r="A54" s="8" t="s">
        <v>5</v>
      </c>
      <c r="B54" s="8" t="s">
        <v>65</v>
      </c>
      <c r="C54" s="8" t="s">
        <v>63</v>
      </c>
      <c r="D54" s="9">
        <v>2.16</v>
      </c>
      <c r="E54" s="9" t="s">
        <v>41</v>
      </c>
      <c r="F54" s="10">
        <v>2321.4285709999999</v>
      </c>
      <c r="G54" s="10">
        <f>Table1[[#This Row],[781.666667]]*Table1[[#This Row],[Column7]]</f>
        <v>5014.28571336</v>
      </c>
      <c r="H54" s="3"/>
    </row>
    <row r="55" spans="1:8" x14ac:dyDescent="0.3">
      <c r="A55" s="8" t="s">
        <v>5</v>
      </c>
      <c r="B55" s="8" t="s">
        <v>66</v>
      </c>
      <c r="C55" s="8" t="s">
        <v>63</v>
      </c>
      <c r="D55" s="9">
        <v>0.55000000000000004</v>
      </c>
      <c r="E55" s="9" t="s">
        <v>41</v>
      </c>
      <c r="F55" s="10">
        <v>1771.4290000000001</v>
      </c>
      <c r="G55" s="10">
        <f>Table1[[#This Row],[781.666667]]*Table1[[#This Row],[Column7]]</f>
        <v>974.28595000000007</v>
      </c>
      <c r="H55" s="3"/>
    </row>
    <row r="56" spans="1:8" x14ac:dyDescent="0.3">
      <c r="A56" s="8" t="s">
        <v>5</v>
      </c>
      <c r="B56" s="8" t="s">
        <v>67</v>
      </c>
      <c r="C56" s="8" t="s">
        <v>63</v>
      </c>
      <c r="D56" s="9">
        <v>0</v>
      </c>
      <c r="E56" s="9" t="s">
        <v>8</v>
      </c>
      <c r="F56" s="10">
        <v>1556.604</v>
      </c>
      <c r="G56" s="10">
        <f>Table1[[#This Row],[781.666667]]*Table1[[#This Row],[Column7]]</f>
        <v>0</v>
      </c>
      <c r="H56" s="3"/>
    </row>
    <row r="57" spans="1:8" x14ac:dyDescent="0.3">
      <c r="A57" s="8" t="s">
        <v>5</v>
      </c>
      <c r="B57" s="8" t="s">
        <v>68</v>
      </c>
      <c r="C57" s="8" t="s">
        <v>63</v>
      </c>
      <c r="D57" s="9">
        <v>4.3</v>
      </c>
      <c r="E57" s="9" t="s">
        <v>39</v>
      </c>
      <c r="F57" s="10">
        <v>3113.2080000000001</v>
      </c>
      <c r="G57" s="10">
        <f>Table1[[#This Row],[781.666667]]*Table1[[#This Row],[Column7]]</f>
        <v>13386.794400000001</v>
      </c>
      <c r="H57" s="3"/>
    </row>
    <row r="58" spans="1:8" x14ac:dyDescent="0.3">
      <c r="A58" s="8" t="s">
        <v>5</v>
      </c>
      <c r="B58" s="8" t="s">
        <v>69</v>
      </c>
      <c r="C58" s="8" t="s">
        <v>63</v>
      </c>
      <c r="D58" s="9">
        <v>2.2000000000000002</v>
      </c>
      <c r="E58" s="9" t="s">
        <v>39</v>
      </c>
      <c r="F58" s="10">
        <v>2412.7379999999998</v>
      </c>
      <c r="G58" s="10">
        <f>Table1[[#This Row],[781.666667]]*Table1[[#This Row],[Column7]]</f>
        <v>5308.0236000000004</v>
      </c>
      <c r="H58" s="3"/>
    </row>
    <row r="59" spans="1:8" x14ac:dyDescent="0.3">
      <c r="A59" s="8" t="s">
        <v>5</v>
      </c>
      <c r="B59" s="8" t="s">
        <v>70</v>
      </c>
      <c r="C59" s="8" t="s">
        <v>63</v>
      </c>
      <c r="D59" s="9">
        <v>9.3000000000000007</v>
      </c>
      <c r="E59" s="9" t="s">
        <v>41</v>
      </c>
      <c r="F59" s="10">
        <v>1548</v>
      </c>
      <c r="G59" s="10">
        <f>Table1[[#This Row],[781.666667]]*Table1[[#This Row],[Column7]]</f>
        <v>14396.400000000001</v>
      </c>
      <c r="H59" s="3"/>
    </row>
    <row r="60" spans="1:8" x14ac:dyDescent="0.3">
      <c r="A60" s="8" t="s">
        <v>5</v>
      </c>
      <c r="B60" s="8" t="s">
        <v>71</v>
      </c>
      <c r="C60" s="8" t="s">
        <v>63</v>
      </c>
      <c r="D60" s="9">
        <v>1.3</v>
      </c>
      <c r="E60" s="9" t="s">
        <v>41</v>
      </c>
      <c r="F60" s="10">
        <v>1898.4642859999999</v>
      </c>
      <c r="G60" s="10">
        <f>Table1[[#This Row],[781.666667]]*Table1[[#This Row],[Column7]]</f>
        <v>2468.0035717999999</v>
      </c>
      <c r="H60" s="3"/>
    </row>
    <row r="61" spans="1:8" x14ac:dyDescent="0.3">
      <c r="G61" s="6">
        <v>41547.79</v>
      </c>
      <c r="H61" s="3"/>
    </row>
    <row r="62" spans="1:8" x14ac:dyDescent="0.3">
      <c r="A62" s="8" t="s">
        <v>5</v>
      </c>
      <c r="B62" s="8" t="s">
        <v>72</v>
      </c>
      <c r="C62" s="8" t="s">
        <v>73</v>
      </c>
      <c r="D62" s="9">
        <v>0</v>
      </c>
      <c r="E62" s="9" t="s">
        <v>57</v>
      </c>
      <c r="F62" s="10">
        <v>171.875</v>
      </c>
      <c r="G62" s="10">
        <f>Table1[[#This Row],[781.666667]]*Table1[[#This Row],[Column7]]</f>
        <v>0</v>
      </c>
      <c r="H62" s="3"/>
    </row>
    <row r="63" spans="1:8" x14ac:dyDescent="0.3">
      <c r="A63" s="8" t="s">
        <v>5</v>
      </c>
      <c r="B63" s="8" t="s">
        <v>74</v>
      </c>
      <c r="C63" s="8" t="s">
        <v>73</v>
      </c>
      <c r="D63" s="9">
        <v>0</v>
      </c>
      <c r="E63" s="9" t="s">
        <v>75</v>
      </c>
      <c r="F63" s="10">
        <v>38</v>
      </c>
      <c r="G63" s="10">
        <f>Table1[[#This Row],[781.666667]]*Table1[[#This Row],[Column7]]</f>
        <v>0</v>
      </c>
      <c r="H63" s="3"/>
    </row>
    <row r="64" spans="1:8" x14ac:dyDescent="0.3">
      <c r="A64" s="8" t="s">
        <v>5</v>
      </c>
      <c r="B64" s="8" t="s">
        <v>76</v>
      </c>
      <c r="C64" s="8" t="s">
        <v>73</v>
      </c>
      <c r="D64" s="9">
        <v>0</v>
      </c>
      <c r="E64" s="9" t="s">
        <v>75</v>
      </c>
      <c r="F64" s="10">
        <v>270.93799999999999</v>
      </c>
      <c r="G64" s="10">
        <f>Table1[[#This Row],[781.666667]]*Table1[[#This Row],[Column7]]</f>
        <v>0</v>
      </c>
      <c r="H64" s="3"/>
    </row>
    <row r="65" spans="1:8" x14ac:dyDescent="0.3">
      <c r="A65" s="8" t="s">
        <v>5</v>
      </c>
      <c r="B65" s="8" t="s">
        <v>77</v>
      </c>
      <c r="C65" s="8" t="s">
        <v>73</v>
      </c>
      <c r="D65" s="9">
        <v>0</v>
      </c>
      <c r="E65" s="9" t="s">
        <v>57</v>
      </c>
      <c r="F65" s="10">
        <v>150</v>
      </c>
      <c r="G65" s="10">
        <f>Table1[[#This Row],[781.666667]]*Table1[[#This Row],[Column7]]</f>
        <v>0</v>
      </c>
      <c r="H65" s="3"/>
    </row>
    <row r="66" spans="1:8" x14ac:dyDescent="0.3">
      <c r="A66" s="8" t="s">
        <v>5</v>
      </c>
      <c r="B66" s="8" t="s">
        <v>78</v>
      </c>
      <c r="C66" s="8" t="s">
        <v>73</v>
      </c>
      <c r="D66" s="9">
        <v>5</v>
      </c>
      <c r="E66" s="9" t="s">
        <v>75</v>
      </c>
      <c r="F66" s="10">
        <v>127.41</v>
      </c>
      <c r="G66" s="10">
        <f>Table1[[#This Row],[781.666667]]*Table1[[#This Row],[Column7]]</f>
        <v>637.04999999999995</v>
      </c>
      <c r="H66" s="3"/>
    </row>
    <row r="67" spans="1:8" x14ac:dyDescent="0.3">
      <c r="A67" s="8" t="s">
        <v>5</v>
      </c>
      <c r="B67" s="8" t="s">
        <v>79</v>
      </c>
      <c r="C67" s="8" t="s">
        <v>73</v>
      </c>
      <c r="D67" s="9">
        <v>0</v>
      </c>
      <c r="E67" s="9" t="s">
        <v>75</v>
      </c>
      <c r="F67" s="10">
        <v>0.23799999999999999</v>
      </c>
      <c r="G67" s="10">
        <f>Table1[[#This Row],[781.666667]]*Table1[[#This Row],[Column7]]</f>
        <v>0</v>
      </c>
      <c r="H67" s="3"/>
    </row>
    <row r="68" spans="1:8" x14ac:dyDescent="0.3">
      <c r="A68" s="8" t="s">
        <v>5</v>
      </c>
      <c r="B68" s="8" t="s">
        <v>80</v>
      </c>
      <c r="C68" s="8" t="s">
        <v>73</v>
      </c>
      <c r="D68" s="9">
        <v>0</v>
      </c>
      <c r="E68" s="9" t="s">
        <v>75</v>
      </c>
      <c r="F68" s="10">
        <v>236</v>
      </c>
      <c r="G68" s="10">
        <f>Table1[[#This Row],[781.666667]]*Table1[[#This Row],[Column7]]</f>
        <v>0</v>
      </c>
      <c r="H68" s="3"/>
    </row>
    <row r="69" spans="1:8" x14ac:dyDescent="0.3">
      <c r="A69" s="8" t="s">
        <v>5</v>
      </c>
      <c r="B69" s="8" t="s">
        <v>81</v>
      </c>
      <c r="C69" s="8" t="s">
        <v>73</v>
      </c>
      <c r="D69" s="9">
        <v>0</v>
      </c>
      <c r="E69" s="9" t="s">
        <v>57</v>
      </c>
      <c r="F69" s="10">
        <v>171.875</v>
      </c>
      <c r="G69" s="10">
        <f>Table1[[#This Row],[781.666667]]*Table1[[#This Row],[Column7]]</f>
        <v>0</v>
      </c>
      <c r="H69" s="3"/>
    </row>
    <row r="70" spans="1:8" x14ac:dyDescent="0.3">
      <c r="A70" s="8" t="s">
        <v>5</v>
      </c>
      <c r="B70" s="8" t="s">
        <v>82</v>
      </c>
      <c r="C70" s="8" t="s">
        <v>73</v>
      </c>
      <c r="D70" s="9">
        <v>3</v>
      </c>
      <c r="E70" s="9" t="s">
        <v>83</v>
      </c>
      <c r="F70" s="10">
        <v>41.36</v>
      </c>
      <c r="G70" s="10">
        <f>Table1[[#This Row],[781.666667]]*Table1[[#This Row],[Column7]]</f>
        <v>124.08</v>
      </c>
      <c r="H70" s="3"/>
    </row>
    <row r="71" spans="1:8" x14ac:dyDescent="0.3">
      <c r="A71" s="8" t="s">
        <v>5</v>
      </c>
      <c r="B71" s="8" t="s">
        <v>84</v>
      </c>
      <c r="C71" s="8" t="s">
        <v>73</v>
      </c>
      <c r="D71" s="9">
        <v>0</v>
      </c>
      <c r="E71" s="9" t="s">
        <v>75</v>
      </c>
      <c r="F71" s="10">
        <v>903.9</v>
      </c>
      <c r="G71" s="10">
        <f>Table1[[#This Row],[781.666667]]*Table1[[#This Row],[Column7]]</f>
        <v>0</v>
      </c>
      <c r="H71" s="3"/>
    </row>
    <row r="72" spans="1:8" x14ac:dyDescent="0.3">
      <c r="A72" s="8" t="s">
        <v>5</v>
      </c>
      <c r="B72" s="8" t="s">
        <v>85</v>
      </c>
      <c r="C72" s="8" t="s">
        <v>73</v>
      </c>
      <c r="D72" s="9">
        <v>4</v>
      </c>
      <c r="E72" s="9" t="s">
        <v>75</v>
      </c>
      <c r="F72" s="10">
        <v>877.5</v>
      </c>
      <c r="G72" s="10">
        <f>Table1[[#This Row],[781.666667]]*Table1[[#This Row],[Column7]]</f>
        <v>3510</v>
      </c>
      <c r="H72" s="3"/>
    </row>
    <row r="73" spans="1:8" x14ac:dyDescent="0.3">
      <c r="A73" s="8" t="s">
        <v>5</v>
      </c>
      <c r="B73" s="8" t="s">
        <v>86</v>
      </c>
      <c r="C73" s="8" t="s">
        <v>73</v>
      </c>
      <c r="D73" s="9">
        <v>6</v>
      </c>
      <c r="E73" s="9" t="s">
        <v>75</v>
      </c>
      <c r="F73" s="10">
        <v>800</v>
      </c>
      <c r="G73" s="10">
        <f>Table1[[#This Row],[781.666667]]*Table1[[#This Row],[Column7]]</f>
        <v>4800</v>
      </c>
      <c r="H73" s="3"/>
    </row>
    <row r="74" spans="1:8" x14ac:dyDescent="0.3">
      <c r="A74" s="8" t="s">
        <v>5</v>
      </c>
      <c r="B74" s="8" t="s">
        <v>87</v>
      </c>
      <c r="C74" s="8" t="s">
        <v>73</v>
      </c>
      <c r="D74" s="9">
        <v>0</v>
      </c>
      <c r="E74" s="9" t="s">
        <v>75</v>
      </c>
      <c r="F74" s="10">
        <v>725.71500000000003</v>
      </c>
      <c r="G74" s="10">
        <f>Table1[[#This Row],[781.666667]]*Table1[[#This Row],[Column7]]</f>
        <v>0</v>
      </c>
      <c r="H74" s="3"/>
    </row>
    <row r="75" spans="1:8" x14ac:dyDescent="0.3">
      <c r="G75" s="6">
        <v>9071.1299999999992</v>
      </c>
      <c r="H75" s="3"/>
    </row>
    <row r="76" spans="1:8" x14ac:dyDescent="0.3">
      <c r="A76" s="8" t="s">
        <v>5</v>
      </c>
      <c r="B76" s="8" t="s">
        <v>88</v>
      </c>
      <c r="C76" s="8" t="s">
        <v>89</v>
      </c>
      <c r="D76" s="9">
        <v>26</v>
      </c>
      <c r="E76" s="9" t="s">
        <v>37</v>
      </c>
      <c r="F76" s="10">
        <v>1535.7142859999999</v>
      </c>
      <c r="G76" s="10">
        <f>Table1[[#This Row],[781.666667]]*Table1[[#This Row],[Column7]]</f>
        <v>39928.571435999998</v>
      </c>
      <c r="H76" s="3"/>
    </row>
    <row r="77" spans="1:8" x14ac:dyDescent="0.3">
      <c r="A77" s="8" t="s">
        <v>5</v>
      </c>
      <c r="B77" s="8" t="s">
        <v>90</v>
      </c>
      <c r="C77" s="8" t="s">
        <v>89</v>
      </c>
      <c r="D77" s="9">
        <v>13</v>
      </c>
      <c r="E77" s="9" t="s">
        <v>39</v>
      </c>
      <c r="F77" s="10">
        <v>805.3</v>
      </c>
      <c r="G77" s="10">
        <f>Table1[[#This Row],[781.666667]]*Table1[[#This Row],[Column7]]</f>
        <v>10468.9</v>
      </c>
      <c r="H77" s="3"/>
    </row>
    <row r="78" spans="1:8" x14ac:dyDescent="0.3">
      <c r="A78" s="8" t="s">
        <v>5</v>
      </c>
      <c r="B78" s="8" t="s">
        <v>91</v>
      </c>
      <c r="C78" s="8" t="s">
        <v>89</v>
      </c>
      <c r="D78" s="9">
        <v>12</v>
      </c>
      <c r="E78" s="9" t="s">
        <v>41</v>
      </c>
      <c r="F78" s="10">
        <v>1544.242857</v>
      </c>
      <c r="G78" s="10">
        <f>Table1[[#This Row],[781.666667]]*Table1[[#This Row],[Column7]]</f>
        <v>18530.914283999999</v>
      </c>
      <c r="H78" s="3"/>
    </row>
    <row r="79" spans="1:8" x14ac:dyDescent="0.3">
      <c r="G79" s="6">
        <v>68928.39</v>
      </c>
      <c r="H79" s="3"/>
    </row>
    <row r="80" spans="1:8" x14ac:dyDescent="0.3">
      <c r="A80" s="8" t="s">
        <v>5</v>
      </c>
      <c r="B80" s="8" t="s">
        <v>92</v>
      </c>
      <c r="C80" s="8" t="s">
        <v>93</v>
      </c>
      <c r="D80" s="9">
        <v>1</v>
      </c>
      <c r="E80" s="9" t="s">
        <v>9</v>
      </c>
      <c r="F80" s="10">
        <v>2501.333333</v>
      </c>
      <c r="G80" s="10">
        <f>Table1[[#This Row],[781.666667]]*Table1[[#This Row],[Column7]]</f>
        <v>2501.333333</v>
      </c>
      <c r="H80" s="3"/>
    </row>
    <row r="81" spans="1:8" x14ac:dyDescent="0.3">
      <c r="A81" s="8" t="s">
        <v>5</v>
      </c>
      <c r="B81" s="8" t="s">
        <v>94</v>
      </c>
      <c r="C81" s="8" t="s">
        <v>93</v>
      </c>
      <c r="D81" s="9">
        <v>5</v>
      </c>
      <c r="E81" s="9" t="s">
        <v>9</v>
      </c>
      <c r="F81" s="10">
        <v>920</v>
      </c>
      <c r="G81" s="10">
        <f>Table1[[#This Row],[781.666667]]*Table1[[#This Row],[Column7]]</f>
        <v>4600</v>
      </c>
      <c r="H81" s="3"/>
    </row>
    <row r="82" spans="1:8" x14ac:dyDescent="0.3">
      <c r="A82" s="8" t="s">
        <v>5</v>
      </c>
      <c r="B82" s="8" t="s">
        <v>95</v>
      </c>
      <c r="C82" s="8" t="s">
        <v>93</v>
      </c>
      <c r="D82" s="9">
        <v>0</v>
      </c>
      <c r="E82" s="9" t="s">
        <v>9</v>
      </c>
      <c r="F82" s="10">
        <v>598</v>
      </c>
      <c r="G82" s="10">
        <f>Table1[[#This Row],[781.666667]]*Table1[[#This Row],[Column7]]</f>
        <v>0</v>
      </c>
      <c r="H82" s="3"/>
    </row>
    <row r="83" spans="1:8" x14ac:dyDescent="0.3">
      <c r="A83" s="8" t="s">
        <v>5</v>
      </c>
      <c r="B83" s="8" t="s">
        <v>96</v>
      </c>
      <c r="C83" s="8" t="s">
        <v>93</v>
      </c>
      <c r="D83" s="9">
        <v>5</v>
      </c>
      <c r="E83" s="9" t="s">
        <v>9</v>
      </c>
      <c r="F83" s="10">
        <v>910</v>
      </c>
      <c r="G83" s="10">
        <f>Table1[[#This Row],[781.666667]]*Table1[[#This Row],[Column7]]</f>
        <v>4550</v>
      </c>
      <c r="H83" s="3"/>
    </row>
    <row r="84" spans="1:8" x14ac:dyDescent="0.3">
      <c r="A84" s="8" t="s">
        <v>5</v>
      </c>
      <c r="B84" s="8" t="s">
        <v>97</v>
      </c>
      <c r="C84" s="8" t="s">
        <v>93</v>
      </c>
      <c r="D84" s="9">
        <v>7</v>
      </c>
      <c r="E84" s="9" t="s">
        <v>9</v>
      </c>
      <c r="F84" s="10">
        <v>554.66666699999996</v>
      </c>
      <c r="G84" s="10">
        <f>Table1[[#This Row],[781.666667]]*Table1[[#This Row],[Column7]]</f>
        <v>3882.6666689999997</v>
      </c>
      <c r="H84" s="3"/>
    </row>
    <row r="85" spans="1:8" x14ac:dyDescent="0.3">
      <c r="A85" s="8" t="s">
        <v>5</v>
      </c>
      <c r="B85" s="8" t="s">
        <v>98</v>
      </c>
      <c r="C85" s="8" t="s">
        <v>93</v>
      </c>
      <c r="D85" s="9">
        <v>0</v>
      </c>
      <c r="E85" s="9" t="s">
        <v>9</v>
      </c>
      <c r="F85" s="10">
        <v>474.46300000000002</v>
      </c>
      <c r="G85" s="10">
        <f>Table1[[#This Row],[781.666667]]*Table1[[#This Row],[Column7]]</f>
        <v>0</v>
      </c>
      <c r="H85" s="3"/>
    </row>
    <row r="86" spans="1:8" x14ac:dyDescent="0.3">
      <c r="A86" s="8" t="s">
        <v>5</v>
      </c>
      <c r="B86" s="8" t="s">
        <v>99</v>
      </c>
      <c r="C86" s="8" t="s">
        <v>93</v>
      </c>
      <c r="D86" s="9">
        <v>0</v>
      </c>
      <c r="E86" s="9" t="s">
        <v>9</v>
      </c>
      <c r="F86" s="10">
        <v>1177.5177329999999</v>
      </c>
      <c r="G86" s="10">
        <f>Table1[[#This Row],[781.666667]]*Table1[[#This Row],[Column7]]</f>
        <v>0</v>
      </c>
      <c r="H86" s="3"/>
    </row>
    <row r="87" spans="1:8" x14ac:dyDescent="0.3">
      <c r="A87" s="8" t="s">
        <v>5</v>
      </c>
      <c r="B87" s="8" t="s">
        <v>100</v>
      </c>
      <c r="C87" s="8" t="s">
        <v>93</v>
      </c>
      <c r="D87" s="9">
        <v>4</v>
      </c>
      <c r="E87" s="9" t="s">
        <v>9</v>
      </c>
      <c r="F87" s="10">
        <v>1344</v>
      </c>
      <c r="G87" s="10">
        <f>Table1[[#This Row],[781.666667]]*Table1[[#This Row],[Column7]]</f>
        <v>5376</v>
      </c>
      <c r="H87" s="3"/>
    </row>
    <row r="88" spans="1:8" x14ac:dyDescent="0.3">
      <c r="A88" s="8" t="s">
        <v>5</v>
      </c>
      <c r="B88" s="8" t="s">
        <v>101</v>
      </c>
      <c r="C88" s="8" t="s">
        <v>93</v>
      </c>
      <c r="D88" s="9">
        <v>4</v>
      </c>
      <c r="E88" s="9" t="s">
        <v>9</v>
      </c>
      <c r="F88" s="10">
        <v>4711.1146669999998</v>
      </c>
      <c r="G88" s="10">
        <f>Table1[[#This Row],[781.666667]]*Table1[[#This Row],[Column7]]</f>
        <v>18844.458667999999</v>
      </c>
      <c r="H88" s="3"/>
    </row>
    <row r="89" spans="1:8" x14ac:dyDescent="0.3">
      <c r="A89" s="8" t="s">
        <v>5</v>
      </c>
      <c r="B89" s="8" t="s">
        <v>102</v>
      </c>
      <c r="C89" s="8" t="s">
        <v>93</v>
      </c>
      <c r="D89" s="9">
        <v>0</v>
      </c>
      <c r="E89" s="9" t="s">
        <v>9</v>
      </c>
      <c r="F89" s="10">
        <v>711.73333300000002</v>
      </c>
      <c r="G89" s="10">
        <f>Table1[[#This Row],[781.666667]]*Table1[[#This Row],[Column7]]</f>
        <v>0</v>
      </c>
      <c r="H89" s="3"/>
    </row>
    <row r="90" spans="1:8" x14ac:dyDescent="0.3">
      <c r="A90" s="8" t="s">
        <v>5</v>
      </c>
      <c r="B90" s="8" t="s">
        <v>103</v>
      </c>
      <c r="C90" s="8" t="s">
        <v>93</v>
      </c>
      <c r="D90" s="9">
        <v>0</v>
      </c>
      <c r="E90" s="9" t="s">
        <v>9</v>
      </c>
      <c r="F90" s="10">
        <v>536.4</v>
      </c>
      <c r="G90" s="10">
        <f>Table1[[#This Row],[781.666667]]*Table1[[#This Row],[Column7]]</f>
        <v>0</v>
      </c>
      <c r="H90" s="3"/>
    </row>
    <row r="91" spans="1:8" x14ac:dyDescent="0.3">
      <c r="A91" s="8" t="s">
        <v>5</v>
      </c>
      <c r="B91" s="8" t="s">
        <v>104</v>
      </c>
      <c r="C91" s="8" t="s">
        <v>93</v>
      </c>
      <c r="D91" s="9">
        <v>0</v>
      </c>
      <c r="E91" s="9" t="s">
        <v>9</v>
      </c>
      <c r="F91" s="10">
        <v>1621.479</v>
      </c>
      <c r="G91" s="10">
        <f>Table1[[#This Row],[781.666667]]*Table1[[#This Row],[Column7]]</f>
        <v>0</v>
      </c>
      <c r="H91" s="3"/>
    </row>
    <row r="92" spans="1:8" x14ac:dyDescent="0.3">
      <c r="A92" s="8" t="s">
        <v>5</v>
      </c>
      <c r="B92" s="8" t="s">
        <v>105</v>
      </c>
      <c r="C92" s="8" t="s">
        <v>93</v>
      </c>
      <c r="D92" s="9">
        <v>3</v>
      </c>
      <c r="E92" s="9" t="s">
        <v>9</v>
      </c>
      <c r="F92" s="10">
        <v>1052.8848</v>
      </c>
      <c r="G92" s="10">
        <f>Table1[[#This Row],[781.666667]]*Table1[[#This Row],[Column7]]</f>
        <v>3158.6544000000004</v>
      </c>
      <c r="H92" s="3"/>
    </row>
    <row r="93" spans="1:8" x14ac:dyDescent="0.3">
      <c r="A93" s="8" t="s">
        <v>5</v>
      </c>
      <c r="B93" s="8" t="s">
        <v>106</v>
      </c>
      <c r="C93" s="8" t="s">
        <v>93</v>
      </c>
      <c r="D93" s="9">
        <v>5</v>
      </c>
      <c r="E93" s="9" t="s">
        <v>9</v>
      </c>
      <c r="F93" s="10">
        <v>1026.4666669999999</v>
      </c>
      <c r="G93" s="10">
        <f>Table1[[#This Row],[781.666667]]*Table1[[#This Row],[Column7]]</f>
        <v>5132.3333349999994</v>
      </c>
      <c r="H93" s="3"/>
    </row>
    <row r="94" spans="1:8" x14ac:dyDescent="0.3">
      <c r="A94" s="8" t="s">
        <v>5</v>
      </c>
      <c r="B94" s="8" t="s">
        <v>107</v>
      </c>
      <c r="C94" s="8" t="s">
        <v>93</v>
      </c>
      <c r="D94" s="9">
        <v>3</v>
      </c>
      <c r="E94" s="9" t="s">
        <v>9</v>
      </c>
      <c r="F94" s="10">
        <v>1026.4666669999999</v>
      </c>
      <c r="G94" s="10">
        <f>Table1[[#This Row],[781.666667]]*Table1[[#This Row],[Column7]]</f>
        <v>3079.400001</v>
      </c>
      <c r="H94" s="3"/>
    </row>
    <row r="95" spans="1:8" x14ac:dyDescent="0.3">
      <c r="A95" s="8" t="s">
        <v>5</v>
      </c>
      <c r="B95" s="8" t="s">
        <v>108</v>
      </c>
      <c r="C95" s="8" t="s">
        <v>93</v>
      </c>
      <c r="D95" s="9">
        <v>3</v>
      </c>
      <c r="E95" s="9" t="s">
        <v>9</v>
      </c>
      <c r="F95" s="10">
        <v>1098.682667</v>
      </c>
      <c r="G95" s="10">
        <f>Table1[[#This Row],[781.666667]]*Table1[[#This Row],[Column7]]</f>
        <v>3296.0480010000001</v>
      </c>
      <c r="H95" s="3"/>
    </row>
    <row r="96" spans="1:8" x14ac:dyDescent="0.3">
      <c r="A96" s="8" t="s">
        <v>5</v>
      </c>
      <c r="B96" s="8" t="s">
        <v>109</v>
      </c>
      <c r="C96" s="8" t="s">
        <v>93</v>
      </c>
      <c r="D96" s="9">
        <v>8.3000000000000007</v>
      </c>
      <c r="E96" s="9" t="s">
        <v>9</v>
      </c>
      <c r="F96" s="10">
        <v>593.12933299999997</v>
      </c>
      <c r="G96" s="10">
        <f>Table1[[#This Row],[781.666667]]*Table1[[#This Row],[Column7]]</f>
        <v>4922.9734638999998</v>
      </c>
      <c r="H96" s="3"/>
    </row>
    <row r="97" spans="1:8" x14ac:dyDescent="0.3">
      <c r="A97" s="8" t="s">
        <v>5</v>
      </c>
      <c r="B97" s="8" t="s">
        <v>110</v>
      </c>
      <c r="C97" s="8" t="s">
        <v>93</v>
      </c>
      <c r="D97" s="9">
        <v>0</v>
      </c>
      <c r="E97" s="9" t="s">
        <v>8</v>
      </c>
      <c r="F97" s="10">
        <v>2214.0120000000002</v>
      </c>
      <c r="G97" s="10">
        <f>Table1[[#This Row],[781.666667]]*Table1[[#This Row],[Column7]]</f>
        <v>0</v>
      </c>
      <c r="H97" s="3"/>
    </row>
    <row r="98" spans="1:8" x14ac:dyDescent="0.3">
      <c r="A98" s="8" t="s">
        <v>5</v>
      </c>
      <c r="B98" s="8" t="s">
        <v>111</v>
      </c>
      <c r="C98" s="8" t="s">
        <v>93</v>
      </c>
      <c r="D98" s="9">
        <v>3</v>
      </c>
      <c r="E98" s="9" t="s">
        <v>9</v>
      </c>
      <c r="F98" s="10">
        <v>882.01866700000005</v>
      </c>
      <c r="G98" s="10">
        <f>Table1[[#This Row],[781.666667]]*Table1[[#This Row],[Column7]]</f>
        <v>2646.0560009999999</v>
      </c>
      <c r="H98" s="3"/>
    </row>
    <row r="99" spans="1:8" x14ac:dyDescent="0.3">
      <c r="A99" s="8" t="s">
        <v>5</v>
      </c>
      <c r="B99" s="8" t="s">
        <v>112</v>
      </c>
      <c r="C99" s="8" t="s">
        <v>93</v>
      </c>
      <c r="D99" s="9">
        <v>25</v>
      </c>
      <c r="E99" s="9" t="s">
        <v>9</v>
      </c>
      <c r="F99" s="10">
        <v>574.4</v>
      </c>
      <c r="G99" s="10">
        <f>Table1[[#This Row],[781.666667]]*Table1[[#This Row],[Column7]]</f>
        <v>14360</v>
      </c>
      <c r="H99" s="3"/>
    </row>
    <row r="100" spans="1:8" x14ac:dyDescent="0.3">
      <c r="A100" s="8" t="s">
        <v>5</v>
      </c>
      <c r="B100" s="8" t="s">
        <v>113</v>
      </c>
      <c r="C100" s="8" t="s">
        <v>93</v>
      </c>
      <c r="D100" s="9">
        <v>5</v>
      </c>
      <c r="E100" s="9" t="s">
        <v>9</v>
      </c>
      <c r="F100" s="10">
        <v>826.4</v>
      </c>
      <c r="G100" s="10">
        <f>Table1[[#This Row],[781.666667]]*Table1[[#This Row],[Column7]]</f>
        <v>4132</v>
      </c>
      <c r="H100" s="3"/>
    </row>
    <row r="101" spans="1:8" x14ac:dyDescent="0.3">
      <c r="A101" s="8" t="s">
        <v>5</v>
      </c>
      <c r="B101" s="8" t="s">
        <v>114</v>
      </c>
      <c r="C101" s="8" t="s">
        <v>93</v>
      </c>
      <c r="D101" s="9">
        <v>4.5999999999999996</v>
      </c>
      <c r="E101" s="9" t="s">
        <v>9</v>
      </c>
      <c r="F101" s="10">
        <v>0</v>
      </c>
      <c r="G101" s="10">
        <f>Table1[[#This Row],[781.666667]]*Table1[[#This Row],[Column7]]</f>
        <v>0</v>
      </c>
      <c r="H101" s="3"/>
    </row>
    <row r="102" spans="1:8" x14ac:dyDescent="0.3">
      <c r="A102" s="8" t="s">
        <v>5</v>
      </c>
      <c r="B102" s="8" t="s">
        <v>115</v>
      </c>
      <c r="C102" s="8" t="s">
        <v>93</v>
      </c>
      <c r="D102" s="9">
        <v>3</v>
      </c>
      <c r="E102" s="9" t="s">
        <v>9</v>
      </c>
      <c r="F102" s="10">
        <v>892.26666699999998</v>
      </c>
      <c r="G102" s="10">
        <f>Table1[[#This Row],[781.666667]]*Table1[[#This Row],[Column7]]</f>
        <v>2676.8000010000001</v>
      </c>
      <c r="H102" s="3"/>
    </row>
    <row r="103" spans="1:8" x14ac:dyDescent="0.3">
      <c r="A103" s="8" t="s">
        <v>5</v>
      </c>
      <c r="B103" s="8" t="s">
        <v>116</v>
      </c>
      <c r="C103" s="8" t="s">
        <v>93</v>
      </c>
      <c r="D103" s="9">
        <v>6</v>
      </c>
      <c r="E103" s="9" t="s">
        <v>9</v>
      </c>
      <c r="F103" s="10">
        <v>765.65333299999998</v>
      </c>
      <c r="G103" s="10">
        <f>Table1[[#This Row],[781.666667]]*Table1[[#This Row],[Column7]]</f>
        <v>4593.9199979999994</v>
      </c>
      <c r="H103" s="3"/>
    </row>
    <row r="104" spans="1:8" x14ac:dyDescent="0.3">
      <c r="A104" s="8" t="s">
        <v>5</v>
      </c>
      <c r="B104" s="8" t="s">
        <v>117</v>
      </c>
      <c r="C104" s="8" t="s">
        <v>93</v>
      </c>
      <c r="D104" s="9">
        <v>4</v>
      </c>
      <c r="E104" s="9" t="s">
        <v>9</v>
      </c>
      <c r="F104" s="10">
        <v>765.65333299999998</v>
      </c>
      <c r="G104" s="10">
        <f>Table1[[#This Row],[781.666667]]*Table1[[#This Row],[Column7]]</f>
        <v>3062.6133319999999</v>
      </c>
      <c r="H104" s="3"/>
    </row>
    <row r="105" spans="1:8" x14ac:dyDescent="0.3">
      <c r="A105" s="8" t="s">
        <v>5</v>
      </c>
      <c r="B105" s="8" t="s">
        <v>118</v>
      </c>
      <c r="C105" s="8" t="s">
        <v>93</v>
      </c>
      <c r="D105" s="9">
        <v>2</v>
      </c>
      <c r="E105" s="9" t="s">
        <v>9</v>
      </c>
      <c r="F105" s="10">
        <v>2478.48</v>
      </c>
      <c r="G105" s="10">
        <f>Table1[[#This Row],[781.666667]]*Table1[[#This Row],[Column7]]</f>
        <v>4956.96</v>
      </c>
      <c r="H105" s="3"/>
    </row>
    <row r="106" spans="1:8" x14ac:dyDescent="0.3">
      <c r="A106" s="8" t="s">
        <v>5</v>
      </c>
      <c r="B106" s="8" t="s">
        <v>119</v>
      </c>
      <c r="C106" s="8" t="s">
        <v>93</v>
      </c>
      <c r="D106" s="9">
        <v>3</v>
      </c>
      <c r="E106" s="9" t="s">
        <v>9</v>
      </c>
      <c r="F106" s="10">
        <v>1165.701333</v>
      </c>
      <c r="G106" s="10">
        <f>Table1[[#This Row],[781.666667]]*Table1[[#This Row],[Column7]]</f>
        <v>3497.1039989999999</v>
      </c>
      <c r="H106" s="3"/>
    </row>
    <row r="107" spans="1:8" x14ac:dyDescent="0.3">
      <c r="A107" s="8" t="s">
        <v>5</v>
      </c>
      <c r="B107" s="8" t="s">
        <v>120</v>
      </c>
      <c r="C107" s="8" t="s">
        <v>93</v>
      </c>
      <c r="D107" s="9">
        <v>2</v>
      </c>
      <c r="E107" s="9" t="s">
        <v>9</v>
      </c>
      <c r="F107" s="10">
        <v>4495.7333330000001</v>
      </c>
      <c r="G107" s="10">
        <f>Table1[[#This Row],[781.666667]]*Table1[[#This Row],[Column7]]</f>
        <v>8991.4666660000003</v>
      </c>
      <c r="H107" s="3"/>
    </row>
    <row r="108" spans="1:8" x14ac:dyDescent="0.3">
      <c r="A108" s="8" t="s">
        <v>5</v>
      </c>
      <c r="B108" s="8" t="s">
        <v>121</v>
      </c>
      <c r="C108" s="8" t="s">
        <v>93</v>
      </c>
      <c r="D108" s="9">
        <v>7</v>
      </c>
      <c r="E108" s="9" t="s">
        <v>9</v>
      </c>
      <c r="F108" s="10">
        <v>1633.333333</v>
      </c>
      <c r="G108" s="10">
        <f>Table1[[#This Row],[781.666667]]*Table1[[#This Row],[Column7]]</f>
        <v>11433.333331</v>
      </c>
      <c r="H108" s="3"/>
    </row>
    <row r="109" spans="1:8" x14ac:dyDescent="0.3">
      <c r="A109" s="8" t="s">
        <v>5</v>
      </c>
      <c r="B109" s="8" t="s">
        <v>122</v>
      </c>
      <c r="C109" s="8" t="s">
        <v>93</v>
      </c>
      <c r="D109" s="9">
        <v>5</v>
      </c>
      <c r="E109" s="9" t="s">
        <v>9</v>
      </c>
      <c r="F109" s="10">
        <v>1088.8920000000001</v>
      </c>
      <c r="G109" s="10">
        <f>Table1[[#This Row],[781.666667]]*Table1[[#This Row],[Column7]]</f>
        <v>5444.46</v>
      </c>
      <c r="H109" s="3"/>
    </row>
    <row r="110" spans="1:8" x14ac:dyDescent="0.3">
      <c r="A110" s="8" t="s">
        <v>5</v>
      </c>
      <c r="B110" s="8" t="s">
        <v>123</v>
      </c>
      <c r="C110" s="8" t="s">
        <v>93</v>
      </c>
      <c r="D110" s="9">
        <v>6</v>
      </c>
      <c r="E110" s="9" t="s">
        <v>9</v>
      </c>
      <c r="F110" s="10">
        <v>423.5</v>
      </c>
      <c r="G110" s="10">
        <f>Table1[[#This Row],[781.666667]]*Table1[[#This Row],[Column7]]</f>
        <v>2541</v>
      </c>
      <c r="H110" s="3"/>
    </row>
    <row r="111" spans="1:8" x14ac:dyDescent="0.3">
      <c r="A111" s="8" t="s">
        <v>5</v>
      </c>
      <c r="B111" s="8" t="s">
        <v>124</v>
      </c>
      <c r="C111" s="8" t="s">
        <v>93</v>
      </c>
      <c r="D111" s="9">
        <v>2</v>
      </c>
      <c r="E111" s="9" t="s">
        <v>9</v>
      </c>
      <c r="F111" s="10">
        <v>1477.8</v>
      </c>
      <c r="G111" s="10">
        <f>Table1[[#This Row],[781.666667]]*Table1[[#This Row],[Column7]]</f>
        <v>2955.6</v>
      </c>
      <c r="H111" s="3"/>
    </row>
    <row r="112" spans="1:8" x14ac:dyDescent="0.3">
      <c r="A112" s="8" t="s">
        <v>5</v>
      </c>
      <c r="B112" s="8" t="s">
        <v>125</v>
      </c>
      <c r="C112" s="8" t="s">
        <v>93</v>
      </c>
      <c r="D112" s="9">
        <v>3</v>
      </c>
      <c r="E112" s="9" t="s">
        <v>9</v>
      </c>
      <c r="F112" s="10">
        <v>863.33333300000004</v>
      </c>
      <c r="G112" s="10">
        <f>Table1[[#This Row],[781.666667]]*Table1[[#This Row],[Column7]]</f>
        <v>2589.9999990000001</v>
      </c>
      <c r="H112" s="3"/>
    </row>
    <row r="113" spans="1:8" x14ac:dyDescent="0.3">
      <c r="A113" s="8" t="s">
        <v>5</v>
      </c>
      <c r="B113" s="8" t="s">
        <v>126</v>
      </c>
      <c r="C113" s="8" t="s">
        <v>93</v>
      </c>
      <c r="D113" s="9">
        <v>4</v>
      </c>
      <c r="E113" s="9" t="s">
        <v>9</v>
      </c>
      <c r="F113" s="10">
        <v>3168.8888849999998</v>
      </c>
      <c r="G113" s="10">
        <f>Table1[[#This Row],[781.666667]]*Table1[[#This Row],[Column7]]</f>
        <v>12675.555539999999</v>
      </c>
      <c r="H113" s="3"/>
    </row>
    <row r="114" spans="1:8" x14ac:dyDescent="0.3">
      <c r="A114" s="8" t="s">
        <v>5</v>
      </c>
      <c r="B114" s="8" t="s">
        <v>127</v>
      </c>
      <c r="C114" s="8" t="s">
        <v>93</v>
      </c>
      <c r="D114" s="9">
        <v>4</v>
      </c>
      <c r="E114" s="9" t="s">
        <v>9</v>
      </c>
      <c r="F114" s="10">
        <v>1610.2777739999999</v>
      </c>
      <c r="G114" s="10">
        <f>Table1[[#This Row],[781.666667]]*Table1[[#This Row],[Column7]]</f>
        <v>6441.1110959999996</v>
      </c>
      <c r="H114" s="3"/>
    </row>
    <row r="115" spans="1:8" x14ac:dyDescent="0.3">
      <c r="A115" s="8" t="s">
        <v>5</v>
      </c>
      <c r="B115" s="8" t="s">
        <v>128</v>
      </c>
      <c r="C115" s="8" t="s">
        <v>93</v>
      </c>
      <c r="D115" s="9">
        <v>0</v>
      </c>
      <c r="E115" s="9" t="s">
        <v>9</v>
      </c>
      <c r="F115" s="10">
        <v>1394.066073</v>
      </c>
      <c r="G115" s="10">
        <f>Table1[[#This Row],[781.666667]]*Table1[[#This Row],[Column7]]</f>
        <v>0</v>
      </c>
      <c r="H115" s="3"/>
    </row>
    <row r="116" spans="1:8" x14ac:dyDescent="0.3">
      <c r="A116" s="8" t="s">
        <v>5</v>
      </c>
      <c r="B116" s="8" t="s">
        <v>129</v>
      </c>
      <c r="C116" s="8" t="s">
        <v>93</v>
      </c>
      <c r="D116" s="9">
        <v>0</v>
      </c>
      <c r="E116" s="9" t="s">
        <v>9</v>
      </c>
      <c r="F116" s="10">
        <v>1394.0661070000001</v>
      </c>
      <c r="G116" s="10">
        <f>Table1[[#This Row],[781.666667]]*Table1[[#This Row],[Column7]]</f>
        <v>0</v>
      </c>
      <c r="H116" s="3"/>
    </row>
    <row r="117" spans="1:8" x14ac:dyDescent="0.3">
      <c r="A117" s="8" t="s">
        <v>5</v>
      </c>
      <c r="B117" s="8" t="s">
        <v>130</v>
      </c>
      <c r="C117" s="8" t="s">
        <v>93</v>
      </c>
      <c r="D117" s="9">
        <v>0</v>
      </c>
      <c r="E117" s="9" t="s">
        <v>9</v>
      </c>
      <c r="F117" s="10">
        <v>1164.444448</v>
      </c>
      <c r="G117" s="10">
        <f>Table1[[#This Row],[781.666667]]*Table1[[#This Row],[Column7]]</f>
        <v>0</v>
      </c>
      <c r="H117" s="3"/>
    </row>
    <row r="118" spans="1:8" x14ac:dyDescent="0.3">
      <c r="A118" s="8" t="s">
        <v>5</v>
      </c>
      <c r="B118" s="8" t="s">
        <v>131</v>
      </c>
      <c r="C118" s="8" t="s">
        <v>93</v>
      </c>
      <c r="D118" s="9">
        <v>0</v>
      </c>
      <c r="E118" s="9" t="s">
        <v>9</v>
      </c>
      <c r="F118" s="10">
        <v>1169.8720000000001</v>
      </c>
      <c r="G118" s="10">
        <f>Table1[[#This Row],[781.666667]]*Table1[[#This Row],[Column7]]</f>
        <v>0</v>
      </c>
      <c r="H118" s="3"/>
    </row>
    <row r="119" spans="1:8" x14ac:dyDescent="0.3">
      <c r="A119" s="8" t="s">
        <v>5</v>
      </c>
      <c r="B119" s="8" t="s">
        <v>132</v>
      </c>
      <c r="C119" s="8" t="s">
        <v>93</v>
      </c>
      <c r="D119" s="9">
        <v>1</v>
      </c>
      <c r="E119" s="9" t="s">
        <v>9</v>
      </c>
      <c r="F119" s="10">
        <v>2336</v>
      </c>
      <c r="G119" s="10">
        <f>Table1[[#This Row],[781.666667]]*Table1[[#This Row],[Column7]]</f>
        <v>2336</v>
      </c>
      <c r="H119" s="3"/>
    </row>
    <row r="120" spans="1:8" x14ac:dyDescent="0.3">
      <c r="A120" s="8" t="s">
        <v>5</v>
      </c>
      <c r="B120" s="8" t="s">
        <v>133</v>
      </c>
      <c r="C120" s="8" t="s">
        <v>93</v>
      </c>
      <c r="D120" s="9">
        <v>10</v>
      </c>
      <c r="E120" s="9" t="s">
        <v>9</v>
      </c>
      <c r="F120" s="10">
        <v>1161.009333</v>
      </c>
      <c r="G120" s="10">
        <f>Table1[[#This Row],[781.666667]]*Table1[[#This Row],[Column7]]</f>
        <v>11610.09333</v>
      </c>
      <c r="H120" s="3"/>
    </row>
    <row r="121" spans="1:8" x14ac:dyDescent="0.3">
      <c r="A121" s="8" t="s">
        <v>5</v>
      </c>
      <c r="B121" s="8" t="s">
        <v>134</v>
      </c>
      <c r="C121" s="8" t="s">
        <v>93</v>
      </c>
      <c r="D121" s="9">
        <v>2</v>
      </c>
      <c r="E121" s="9" t="s">
        <v>9</v>
      </c>
      <c r="F121" s="10">
        <v>1944.444</v>
      </c>
      <c r="G121" s="10">
        <f>Table1[[#This Row],[781.666667]]*Table1[[#This Row],[Column7]]</f>
        <v>3888.8879999999999</v>
      </c>
      <c r="H121" s="3"/>
    </row>
    <row r="122" spans="1:8" x14ac:dyDescent="0.3">
      <c r="A122" s="8" t="s">
        <v>5</v>
      </c>
      <c r="B122" s="8" t="s">
        <v>135</v>
      </c>
      <c r="C122" s="8" t="s">
        <v>93</v>
      </c>
      <c r="D122" s="9">
        <v>3.22</v>
      </c>
      <c r="E122" s="9" t="s">
        <v>9</v>
      </c>
      <c r="F122" s="10">
        <v>1886</v>
      </c>
      <c r="G122" s="10">
        <f>Table1[[#This Row],[781.666667]]*Table1[[#This Row],[Column7]]</f>
        <v>6072.92</v>
      </c>
      <c r="H122" s="3"/>
    </row>
    <row r="123" spans="1:8" x14ac:dyDescent="0.3">
      <c r="A123" s="8" t="s">
        <v>5</v>
      </c>
      <c r="B123" s="8" t="s">
        <v>136</v>
      </c>
      <c r="C123" s="8" t="s">
        <v>93</v>
      </c>
      <c r="D123" s="9">
        <v>1</v>
      </c>
      <c r="E123" s="9" t="s">
        <v>9</v>
      </c>
      <c r="F123" s="10">
        <v>1075.5413329999999</v>
      </c>
      <c r="G123" s="10">
        <f>Table1[[#This Row],[781.666667]]*Table1[[#This Row],[Column7]]</f>
        <v>1075.5413329999999</v>
      </c>
      <c r="H123" s="3"/>
    </row>
    <row r="124" spans="1:8" x14ac:dyDescent="0.3">
      <c r="A124" s="8" t="s">
        <v>5</v>
      </c>
      <c r="B124" s="8" t="s">
        <v>137</v>
      </c>
      <c r="C124" s="8" t="s">
        <v>93</v>
      </c>
      <c r="D124" s="9">
        <v>5</v>
      </c>
      <c r="E124" s="9" t="s">
        <v>9</v>
      </c>
      <c r="F124" s="10">
        <v>1040</v>
      </c>
      <c r="G124" s="10">
        <f>Table1[[#This Row],[781.666667]]*Table1[[#This Row],[Column7]]</f>
        <v>5200</v>
      </c>
      <c r="H124" s="3"/>
    </row>
    <row r="125" spans="1:8" x14ac:dyDescent="0.3">
      <c r="A125" s="8" t="s">
        <v>5</v>
      </c>
      <c r="B125" s="8" t="s">
        <v>138</v>
      </c>
      <c r="C125" s="8" t="s">
        <v>93</v>
      </c>
      <c r="D125" s="9">
        <v>2</v>
      </c>
      <c r="E125" s="9" t="s">
        <v>9</v>
      </c>
      <c r="F125" s="10">
        <v>1155.1997329999999</v>
      </c>
      <c r="G125" s="10">
        <f>Table1[[#This Row],[781.666667]]*Table1[[#This Row],[Column7]]</f>
        <v>2310.3994659999998</v>
      </c>
      <c r="H125" s="3"/>
    </row>
    <row r="126" spans="1:8" x14ac:dyDescent="0.3">
      <c r="G126" s="6">
        <v>184835.69</v>
      </c>
      <c r="H126" s="3"/>
    </row>
    <row r="127" spans="1:8" x14ac:dyDescent="0.3">
      <c r="A127" s="8" t="s">
        <v>5</v>
      </c>
      <c r="B127" s="8" t="s">
        <v>139</v>
      </c>
      <c r="C127" s="8" t="s">
        <v>140</v>
      </c>
      <c r="D127" s="9">
        <v>0.42</v>
      </c>
      <c r="E127" s="9" t="s">
        <v>41</v>
      </c>
      <c r="F127" s="10">
        <v>2191.3139999999999</v>
      </c>
      <c r="G127" s="10">
        <f>Table1[[#This Row],[781.666667]]*Table1[[#This Row],[Column7]]</f>
        <v>920.35187999999994</v>
      </c>
      <c r="H127" s="3"/>
    </row>
    <row r="128" spans="1:8" x14ac:dyDescent="0.3">
      <c r="A128" s="8" t="s">
        <v>5</v>
      </c>
      <c r="B128" s="8" t="s">
        <v>141</v>
      </c>
      <c r="C128" s="8" t="s">
        <v>140</v>
      </c>
      <c r="D128" s="9">
        <v>2.0499999999999998</v>
      </c>
      <c r="E128" s="9" t="s">
        <v>41</v>
      </c>
      <c r="F128" s="10">
        <v>2844.5</v>
      </c>
      <c r="G128" s="10">
        <f>Table1[[#This Row],[781.666667]]*Table1[[#This Row],[Column7]]</f>
        <v>5831.2249999999995</v>
      </c>
      <c r="H128" s="3"/>
    </row>
    <row r="129" spans="1:8" x14ac:dyDescent="0.3">
      <c r="A129" s="8" t="s">
        <v>5</v>
      </c>
      <c r="B129" s="8" t="s">
        <v>142</v>
      </c>
      <c r="C129" s="8" t="s">
        <v>140</v>
      </c>
      <c r="D129" s="9">
        <v>0.32</v>
      </c>
      <c r="E129" s="9" t="s">
        <v>41</v>
      </c>
      <c r="F129" s="10">
        <v>958</v>
      </c>
      <c r="G129" s="10">
        <f>Table1[[#This Row],[781.666667]]*Table1[[#This Row],[Column7]]</f>
        <v>306.56</v>
      </c>
      <c r="H129" s="3"/>
    </row>
    <row r="130" spans="1:8" x14ac:dyDescent="0.3">
      <c r="G130" s="6">
        <v>7058.14</v>
      </c>
      <c r="H130" s="3"/>
    </row>
    <row r="131" spans="1:8" hidden="1" x14ac:dyDescent="0.3">
      <c r="A131" t="s">
        <v>5</v>
      </c>
      <c r="B131" t="s">
        <v>143</v>
      </c>
      <c r="C131" t="s">
        <v>144</v>
      </c>
      <c r="D131" s="3">
        <v>0</v>
      </c>
      <c r="E131" s="3" t="s">
        <v>41</v>
      </c>
      <c r="F131" s="5">
        <v>464.286</v>
      </c>
      <c r="G131" s="5">
        <f>Table1[[#This Row],[781.666667]]*Table1[[#This Row],[Column7]]</f>
        <v>0</v>
      </c>
      <c r="H131" s="3"/>
    </row>
    <row r="132" spans="1:8" x14ac:dyDescent="0.3">
      <c r="A132" s="8" t="s">
        <v>5</v>
      </c>
      <c r="B132" s="8" t="s">
        <v>145</v>
      </c>
      <c r="C132" s="8" t="s">
        <v>144</v>
      </c>
      <c r="D132" s="9">
        <v>1.1000000000000001</v>
      </c>
      <c r="E132" s="9" t="s">
        <v>8</v>
      </c>
      <c r="F132" s="10">
        <v>915.71</v>
      </c>
      <c r="G132" s="10">
        <f>Table1[[#This Row],[781.666667]]*Table1[[#This Row],[Column7]]</f>
        <v>1007.2810000000002</v>
      </c>
      <c r="H132" s="3"/>
    </row>
    <row r="133" spans="1:8" x14ac:dyDescent="0.3">
      <c r="A133" s="8" t="s">
        <v>5</v>
      </c>
      <c r="B133" s="8" t="s">
        <v>146</v>
      </c>
      <c r="C133" s="8" t="s">
        <v>144</v>
      </c>
      <c r="D133" s="9">
        <v>1.2</v>
      </c>
      <c r="E133" s="9" t="s">
        <v>41</v>
      </c>
      <c r="F133" s="10">
        <v>827.53157099999999</v>
      </c>
      <c r="G133" s="10">
        <f>Table1[[#This Row],[781.666667]]*Table1[[#This Row],[Column7]]</f>
        <v>993.03788519999989</v>
      </c>
      <c r="H133" s="3"/>
    </row>
    <row r="134" spans="1:8" x14ac:dyDescent="0.3">
      <c r="A134" s="8" t="s">
        <v>5</v>
      </c>
      <c r="B134" s="8" t="s">
        <v>147</v>
      </c>
      <c r="C134" s="8" t="s">
        <v>144</v>
      </c>
      <c r="D134" s="9">
        <v>5</v>
      </c>
      <c r="E134" s="9" t="s">
        <v>41</v>
      </c>
      <c r="F134" s="10">
        <v>917.88571400000001</v>
      </c>
      <c r="G134" s="10">
        <f>Table1[[#This Row],[781.666667]]*Table1[[#This Row],[Column7]]</f>
        <v>4589.42857</v>
      </c>
      <c r="H134" s="3"/>
    </row>
    <row r="135" spans="1:8" x14ac:dyDescent="0.3">
      <c r="A135" s="8" t="s">
        <v>5</v>
      </c>
      <c r="B135" s="8" t="s">
        <v>148</v>
      </c>
      <c r="C135" s="8" t="s">
        <v>144</v>
      </c>
      <c r="D135" s="9">
        <v>0.62</v>
      </c>
      <c r="E135" s="9" t="s">
        <v>41</v>
      </c>
      <c r="F135" s="10">
        <v>1366.3</v>
      </c>
      <c r="G135" s="10">
        <f>Table1[[#This Row],[781.666667]]*Table1[[#This Row],[Column7]]</f>
        <v>847.10599999999999</v>
      </c>
      <c r="H135" s="3"/>
    </row>
    <row r="136" spans="1:8" hidden="1" x14ac:dyDescent="0.3">
      <c r="A136" s="8" t="s">
        <v>5</v>
      </c>
      <c r="B136" s="8" t="s">
        <v>149</v>
      </c>
      <c r="C136" s="8" t="s">
        <v>144</v>
      </c>
      <c r="D136" s="9">
        <v>0</v>
      </c>
      <c r="E136" s="9" t="s">
        <v>41</v>
      </c>
      <c r="F136" s="10">
        <v>416.66699999999997</v>
      </c>
      <c r="G136" s="10">
        <f>Table1[[#This Row],[781.666667]]*Table1[[#This Row],[Column7]]</f>
        <v>0</v>
      </c>
      <c r="H136" s="3"/>
    </row>
    <row r="137" spans="1:8" x14ac:dyDescent="0.3">
      <c r="A137" s="8" t="s">
        <v>5</v>
      </c>
      <c r="B137" s="8" t="s">
        <v>150</v>
      </c>
      <c r="C137" s="8" t="s">
        <v>144</v>
      </c>
      <c r="D137" s="9">
        <v>4.5999999999999996</v>
      </c>
      <c r="E137" s="9" t="s">
        <v>46</v>
      </c>
      <c r="F137" s="10">
        <v>2300.56</v>
      </c>
      <c r="G137" s="10">
        <f>Table1[[#This Row],[781.666667]]*Table1[[#This Row],[Column7]]</f>
        <v>10582.575999999999</v>
      </c>
      <c r="H137" s="3"/>
    </row>
    <row r="138" spans="1:8" x14ac:dyDescent="0.3">
      <c r="A138" s="8" t="s">
        <v>5</v>
      </c>
      <c r="B138" s="8" t="s">
        <v>151</v>
      </c>
      <c r="C138" s="8" t="s">
        <v>144</v>
      </c>
      <c r="D138" s="9">
        <v>4.5999999999999996</v>
      </c>
      <c r="E138" s="9" t="s">
        <v>39</v>
      </c>
      <c r="F138" s="10">
        <v>1204.488636</v>
      </c>
      <c r="G138" s="10">
        <f>Table1[[#This Row],[781.666667]]*Table1[[#This Row],[Column7]]</f>
        <v>5540.6477255999998</v>
      </c>
      <c r="H138" s="3"/>
    </row>
    <row r="139" spans="1:8" x14ac:dyDescent="0.3">
      <c r="A139" s="8" t="s">
        <v>5</v>
      </c>
      <c r="B139" s="8" t="s">
        <v>152</v>
      </c>
      <c r="C139" s="8" t="s">
        <v>144</v>
      </c>
      <c r="D139" s="9">
        <v>1</v>
      </c>
      <c r="E139" s="9" t="s">
        <v>46</v>
      </c>
      <c r="F139" s="10">
        <v>1242.4000000000001</v>
      </c>
      <c r="G139" s="10">
        <f>Table1[[#This Row],[781.666667]]*Table1[[#This Row],[Column7]]</f>
        <v>1242.4000000000001</v>
      </c>
      <c r="H139" s="3"/>
    </row>
    <row r="140" spans="1:8" x14ac:dyDescent="0.3">
      <c r="A140" s="8" t="s">
        <v>5</v>
      </c>
      <c r="B140" s="8" t="s">
        <v>153</v>
      </c>
      <c r="C140" s="8" t="s">
        <v>144</v>
      </c>
      <c r="D140" s="9">
        <v>0.65</v>
      </c>
      <c r="E140" s="9" t="s">
        <v>41</v>
      </c>
      <c r="F140" s="10">
        <v>446.42899999999997</v>
      </c>
      <c r="G140" s="10">
        <f>Table1[[#This Row],[781.666667]]*Table1[[#This Row],[Column7]]</f>
        <v>290.17885000000001</v>
      </c>
      <c r="H140" s="3"/>
    </row>
    <row r="141" spans="1:8" hidden="1" x14ac:dyDescent="0.3">
      <c r="A141" s="8" t="s">
        <v>5</v>
      </c>
      <c r="B141" s="8" t="s">
        <v>154</v>
      </c>
      <c r="C141" s="8" t="s">
        <v>144</v>
      </c>
      <c r="D141" s="9">
        <v>0</v>
      </c>
      <c r="E141" s="9" t="s">
        <v>41</v>
      </c>
      <c r="F141" s="10">
        <v>909.38095699999997</v>
      </c>
      <c r="G141" s="10">
        <f>Table1[[#This Row],[781.666667]]*Table1[[#This Row],[Column7]]</f>
        <v>0</v>
      </c>
      <c r="H141" s="3"/>
    </row>
    <row r="142" spans="1:8" x14ac:dyDescent="0.3">
      <c r="A142" s="8" t="s">
        <v>5</v>
      </c>
      <c r="B142" s="8" t="s">
        <v>155</v>
      </c>
      <c r="C142" s="8" t="s">
        <v>144</v>
      </c>
      <c r="D142" s="9">
        <v>0.16</v>
      </c>
      <c r="E142" s="9" t="s">
        <v>41</v>
      </c>
      <c r="F142" s="10">
        <v>1212.529</v>
      </c>
      <c r="G142" s="10">
        <f>Table1[[#This Row],[781.666667]]*Table1[[#This Row],[Column7]]</f>
        <v>194.00463999999999</v>
      </c>
      <c r="H142" s="3"/>
    </row>
    <row r="143" spans="1:8" x14ac:dyDescent="0.3">
      <c r="A143" s="8" t="s">
        <v>5</v>
      </c>
      <c r="B143" s="8" t="s">
        <v>156</v>
      </c>
      <c r="C143" s="8" t="s">
        <v>144</v>
      </c>
      <c r="D143" s="9">
        <v>0.45</v>
      </c>
      <c r="E143" s="9" t="s">
        <v>41</v>
      </c>
      <c r="F143" s="10">
        <v>773.80899999999997</v>
      </c>
      <c r="G143" s="10">
        <f>Table1[[#This Row],[781.666667]]*Table1[[#This Row],[Column7]]</f>
        <v>348.21404999999999</v>
      </c>
      <c r="H143" s="3"/>
    </row>
    <row r="144" spans="1:8" hidden="1" x14ac:dyDescent="0.3">
      <c r="A144" s="8" t="s">
        <v>5</v>
      </c>
      <c r="B144" s="8" t="s">
        <v>157</v>
      </c>
      <c r="C144" s="8" t="s">
        <v>144</v>
      </c>
      <c r="D144" s="9">
        <v>0</v>
      </c>
      <c r="E144" s="9" t="s">
        <v>46</v>
      </c>
      <c r="F144" s="10">
        <v>1300.02</v>
      </c>
      <c r="G144" s="10">
        <f>Table1[[#This Row],[781.666667]]*Table1[[#This Row],[Column7]]</f>
        <v>0</v>
      </c>
      <c r="H144" s="3"/>
    </row>
    <row r="145" spans="1:8" x14ac:dyDescent="0.3">
      <c r="A145" s="8" t="s">
        <v>5</v>
      </c>
      <c r="B145" s="8" t="s">
        <v>158</v>
      </c>
      <c r="C145" s="8" t="s">
        <v>144</v>
      </c>
      <c r="D145" s="9">
        <v>2.4</v>
      </c>
      <c r="E145" s="9" t="s">
        <v>41</v>
      </c>
      <c r="F145" s="10">
        <v>1333.333257</v>
      </c>
      <c r="G145" s="10">
        <f>Table1[[#This Row],[781.666667]]*Table1[[#This Row],[Column7]]</f>
        <v>3199.9998167999997</v>
      </c>
      <c r="H145" s="3"/>
    </row>
    <row r="146" spans="1:8" x14ac:dyDescent="0.3">
      <c r="A146" s="8" t="s">
        <v>5</v>
      </c>
      <c r="B146" s="8" t="s">
        <v>159</v>
      </c>
      <c r="C146" s="8" t="s">
        <v>144</v>
      </c>
      <c r="D146" s="9">
        <v>0.67</v>
      </c>
      <c r="E146" s="9" t="s">
        <v>41</v>
      </c>
      <c r="F146" s="10">
        <v>728.19500000000005</v>
      </c>
      <c r="G146" s="10">
        <f>Table1[[#This Row],[781.666667]]*Table1[[#This Row],[Column7]]</f>
        <v>487.89065000000005</v>
      </c>
      <c r="H146" s="3"/>
    </row>
    <row r="147" spans="1:8" x14ac:dyDescent="0.3">
      <c r="A147" s="8" t="s">
        <v>5</v>
      </c>
      <c r="B147" s="8" t="s">
        <v>160</v>
      </c>
      <c r="C147" s="8" t="s">
        <v>144</v>
      </c>
      <c r="D147" s="9">
        <v>0</v>
      </c>
      <c r="E147" s="9" t="s">
        <v>41</v>
      </c>
      <c r="F147" s="10">
        <v>433.44</v>
      </c>
      <c r="G147" s="10">
        <f>Table1[[#This Row],[781.666667]]*Table1[[#This Row],[Column7]]</f>
        <v>0</v>
      </c>
      <c r="H147" s="3"/>
    </row>
    <row r="148" spans="1:8" x14ac:dyDescent="0.3">
      <c r="A148" s="8" t="s">
        <v>5</v>
      </c>
      <c r="B148" s="8" t="s">
        <v>161</v>
      </c>
      <c r="C148" s="8" t="s">
        <v>144</v>
      </c>
      <c r="D148" s="9">
        <v>4.4000000000000004</v>
      </c>
      <c r="E148" s="9" t="s">
        <v>41</v>
      </c>
      <c r="F148" s="10">
        <v>1095.2379430000001</v>
      </c>
      <c r="G148" s="10">
        <f>Table1[[#This Row],[781.666667]]*Table1[[#This Row],[Column7]]</f>
        <v>4819.0469492000011</v>
      </c>
      <c r="H148" s="3"/>
    </row>
    <row r="149" spans="1:8" x14ac:dyDescent="0.3">
      <c r="A149" s="8" t="s">
        <v>5</v>
      </c>
      <c r="B149" s="8" t="s">
        <v>162</v>
      </c>
      <c r="C149" s="8" t="s">
        <v>144</v>
      </c>
      <c r="D149" s="9">
        <v>6.3</v>
      </c>
      <c r="E149" s="9" t="s">
        <v>41</v>
      </c>
      <c r="F149" s="10">
        <v>914.28605700000003</v>
      </c>
      <c r="G149" s="10">
        <f>Table1[[#This Row],[781.666667]]*Table1[[#This Row],[Column7]]</f>
        <v>5760.0021591000004</v>
      </c>
      <c r="H149" s="3"/>
    </row>
    <row r="150" spans="1:8" hidden="1" x14ac:dyDescent="0.3">
      <c r="A150" s="8" t="s">
        <v>5</v>
      </c>
      <c r="B150" s="8" t="s">
        <v>163</v>
      </c>
      <c r="C150" s="8" t="s">
        <v>144</v>
      </c>
      <c r="D150" s="9">
        <v>0</v>
      </c>
      <c r="E150" s="9" t="s">
        <v>41</v>
      </c>
      <c r="F150" s="10">
        <v>444.38</v>
      </c>
      <c r="G150" s="10">
        <f>Table1[[#This Row],[781.666667]]*Table1[[#This Row],[Column7]]</f>
        <v>0</v>
      </c>
      <c r="H150" s="3"/>
    </row>
    <row r="151" spans="1:8" x14ac:dyDescent="0.3">
      <c r="A151" s="8" t="s">
        <v>5</v>
      </c>
      <c r="B151" s="8" t="s">
        <v>164</v>
      </c>
      <c r="C151" s="8" t="s">
        <v>144</v>
      </c>
      <c r="D151" s="9">
        <v>0.35</v>
      </c>
      <c r="E151" s="9" t="s">
        <v>41</v>
      </c>
      <c r="F151" s="10">
        <v>839.88099999999997</v>
      </c>
      <c r="G151" s="10">
        <f>Table1[[#This Row],[781.666667]]*Table1[[#This Row],[Column7]]</f>
        <v>293.95835</v>
      </c>
      <c r="H151" s="3"/>
    </row>
    <row r="152" spans="1:8" x14ac:dyDescent="0.3">
      <c r="A152" s="8" t="s">
        <v>5</v>
      </c>
      <c r="B152" s="8" t="s">
        <v>165</v>
      </c>
      <c r="C152" s="8" t="s">
        <v>144</v>
      </c>
      <c r="D152" s="9">
        <v>0.6</v>
      </c>
      <c r="E152" s="9" t="s">
        <v>41</v>
      </c>
      <c r="F152" s="10">
        <v>706.93499999999995</v>
      </c>
      <c r="G152" s="10">
        <f>Table1[[#This Row],[781.666667]]*Table1[[#This Row],[Column7]]</f>
        <v>424.16099999999994</v>
      </c>
      <c r="H152" s="3"/>
    </row>
    <row r="153" spans="1:8" x14ac:dyDescent="0.3">
      <c r="A153" s="8" t="s">
        <v>5</v>
      </c>
      <c r="B153" s="8" t="s">
        <v>166</v>
      </c>
      <c r="C153" s="8" t="s">
        <v>144</v>
      </c>
      <c r="D153" s="9">
        <v>1.2</v>
      </c>
      <c r="E153" s="9" t="s">
        <v>41</v>
      </c>
      <c r="F153" s="10">
        <v>971.33142899999996</v>
      </c>
      <c r="G153" s="10">
        <f>Table1[[#This Row],[781.666667]]*Table1[[#This Row],[Column7]]</f>
        <v>1165.5977147999999</v>
      </c>
      <c r="H153" s="3"/>
    </row>
    <row r="154" spans="1:8" x14ac:dyDescent="0.3">
      <c r="A154" s="8" t="s">
        <v>5</v>
      </c>
      <c r="B154" s="8" t="s">
        <v>167</v>
      </c>
      <c r="C154" s="8" t="s">
        <v>144</v>
      </c>
      <c r="D154" s="9">
        <v>0.25</v>
      </c>
      <c r="E154" s="9" t="s">
        <v>41</v>
      </c>
      <c r="F154" s="10">
        <v>587.22900000000004</v>
      </c>
      <c r="G154" s="10">
        <f>Table1[[#This Row],[781.666667]]*Table1[[#This Row],[Column7]]</f>
        <v>146.80725000000001</v>
      </c>
      <c r="H154" s="3"/>
    </row>
    <row r="155" spans="1:8" x14ac:dyDescent="0.3">
      <c r="A155" s="8" t="s">
        <v>5</v>
      </c>
      <c r="B155" s="8" t="s">
        <v>168</v>
      </c>
      <c r="C155" s="8" t="s">
        <v>144</v>
      </c>
      <c r="D155" s="9">
        <v>0.6</v>
      </c>
      <c r="E155" s="9" t="s">
        <v>41</v>
      </c>
      <c r="F155" s="10">
        <v>1043.357143</v>
      </c>
      <c r="G155" s="10">
        <f>Table1[[#This Row],[781.666667]]*Table1[[#This Row],[Column7]]</f>
        <v>626.01428579999993</v>
      </c>
      <c r="H155" s="3"/>
    </row>
    <row r="156" spans="1:8" x14ac:dyDescent="0.3">
      <c r="A156" s="8" t="s">
        <v>5</v>
      </c>
      <c r="B156" s="8" t="s">
        <v>169</v>
      </c>
      <c r="C156" s="8" t="s">
        <v>144</v>
      </c>
      <c r="D156" s="9">
        <v>1.2</v>
      </c>
      <c r="E156" s="9" t="s">
        <v>41</v>
      </c>
      <c r="F156" s="10">
        <v>1033.5999999999999</v>
      </c>
      <c r="G156" s="10">
        <f>Table1[[#This Row],[781.666667]]*Table1[[#This Row],[Column7]]</f>
        <v>1240.32</v>
      </c>
      <c r="H156" s="3"/>
    </row>
    <row r="157" spans="1:8" x14ac:dyDescent="0.3">
      <c r="A157" s="8" t="s">
        <v>5</v>
      </c>
      <c r="B157" s="8" t="s">
        <v>170</v>
      </c>
      <c r="C157" s="8" t="s">
        <v>144</v>
      </c>
      <c r="D157" s="9">
        <v>1.3</v>
      </c>
      <c r="E157" s="9" t="s">
        <v>41</v>
      </c>
      <c r="F157" s="10">
        <v>1255.5414290000001</v>
      </c>
      <c r="G157" s="10">
        <f>Table1[[#This Row],[781.666667]]*Table1[[#This Row],[Column7]]</f>
        <v>1632.2038577000003</v>
      </c>
      <c r="H157" s="3"/>
    </row>
    <row r="158" spans="1:8" x14ac:dyDescent="0.3">
      <c r="A158" s="8" t="s">
        <v>5</v>
      </c>
      <c r="B158" s="8" t="s">
        <v>171</v>
      </c>
      <c r="C158" s="8" t="s">
        <v>144</v>
      </c>
      <c r="D158" s="9">
        <v>2.4500000000000002</v>
      </c>
      <c r="E158" s="9" t="s">
        <v>41</v>
      </c>
      <c r="F158" s="10">
        <v>1898.0285710000001</v>
      </c>
      <c r="G158" s="10">
        <f>Table1[[#This Row],[781.666667]]*Table1[[#This Row],[Column7]]</f>
        <v>4650.1699989500003</v>
      </c>
      <c r="H158" s="3"/>
    </row>
    <row r="159" spans="1:8" hidden="1" x14ac:dyDescent="0.3">
      <c r="A159" s="8" t="s">
        <v>5</v>
      </c>
      <c r="B159" s="8" t="s">
        <v>172</v>
      </c>
      <c r="C159" s="8" t="s">
        <v>144</v>
      </c>
      <c r="D159" s="9">
        <v>0</v>
      </c>
      <c r="E159" s="9" t="s">
        <v>41</v>
      </c>
      <c r="F159" s="10">
        <v>1769.0285710000001</v>
      </c>
      <c r="G159" s="10">
        <f>Table1[[#This Row],[781.666667]]*Table1[[#This Row],[Column7]]</f>
        <v>0</v>
      </c>
      <c r="H159" s="3"/>
    </row>
    <row r="160" spans="1:8" x14ac:dyDescent="0.3">
      <c r="A160" s="8" t="s">
        <v>5</v>
      </c>
      <c r="B160" s="8" t="s">
        <v>173</v>
      </c>
      <c r="C160" s="8" t="s">
        <v>144</v>
      </c>
      <c r="D160" s="9">
        <v>1.65</v>
      </c>
      <c r="E160" s="9" t="s">
        <v>41</v>
      </c>
      <c r="F160" s="10">
        <v>594.048</v>
      </c>
      <c r="G160" s="10">
        <f>Table1[[#This Row],[781.666667]]*Table1[[#This Row],[Column7]]</f>
        <v>980.17919999999992</v>
      </c>
      <c r="H160" s="3"/>
    </row>
    <row r="161" spans="1:8" hidden="1" x14ac:dyDescent="0.3">
      <c r="A161" s="8" t="s">
        <v>5</v>
      </c>
      <c r="B161" s="8" t="s">
        <v>174</v>
      </c>
      <c r="C161" s="8" t="s">
        <v>144</v>
      </c>
      <c r="D161" s="9">
        <v>0</v>
      </c>
      <c r="E161" s="9" t="s">
        <v>41</v>
      </c>
      <c r="F161" s="10">
        <v>392.73</v>
      </c>
      <c r="G161" s="10">
        <f>Table1[[#This Row],[781.666667]]*Table1[[#This Row],[Column7]]</f>
        <v>0</v>
      </c>
      <c r="H161" s="3"/>
    </row>
    <row r="162" spans="1:8" hidden="1" x14ac:dyDescent="0.3">
      <c r="A162" s="8" t="s">
        <v>5</v>
      </c>
      <c r="B162" s="8" t="s">
        <v>175</v>
      </c>
      <c r="C162" s="8" t="s">
        <v>144</v>
      </c>
      <c r="D162" s="9">
        <v>0</v>
      </c>
      <c r="E162" s="9" t="s">
        <v>41</v>
      </c>
      <c r="F162" s="10">
        <v>567.67857100000003</v>
      </c>
      <c r="G162" s="10">
        <f>Table1[[#This Row],[781.666667]]*Table1[[#This Row],[Column7]]</f>
        <v>0</v>
      </c>
      <c r="H162" s="3"/>
    </row>
    <row r="163" spans="1:8" hidden="1" x14ac:dyDescent="0.3">
      <c r="A163" s="8" t="s">
        <v>5</v>
      </c>
      <c r="B163" s="8" t="s">
        <v>176</v>
      </c>
      <c r="C163" s="8" t="s">
        <v>144</v>
      </c>
      <c r="D163" s="9">
        <v>0</v>
      </c>
      <c r="E163" s="9" t="s">
        <v>41</v>
      </c>
      <c r="F163" s="10">
        <v>1020.571429</v>
      </c>
      <c r="G163" s="10">
        <f>Table1[[#This Row],[781.666667]]*Table1[[#This Row],[Column7]]</f>
        <v>0</v>
      </c>
      <c r="H163" s="3"/>
    </row>
    <row r="164" spans="1:8" x14ac:dyDescent="0.3">
      <c r="A164" s="8" t="s">
        <v>5</v>
      </c>
      <c r="B164" s="8" t="s">
        <v>177</v>
      </c>
      <c r="C164" s="8" t="s">
        <v>144</v>
      </c>
      <c r="D164" s="9">
        <v>1.55</v>
      </c>
      <c r="E164" s="9" t="s">
        <v>41</v>
      </c>
      <c r="F164" s="10">
        <v>366.59199999999998</v>
      </c>
      <c r="G164" s="10">
        <f>Table1[[#This Row],[781.666667]]*Table1[[#This Row],[Column7]]</f>
        <v>568.21759999999995</v>
      </c>
      <c r="H164" s="3"/>
    </row>
    <row r="165" spans="1:8" x14ac:dyDescent="0.3">
      <c r="A165" s="8" t="s">
        <v>5</v>
      </c>
      <c r="B165" s="8" t="s">
        <v>178</v>
      </c>
      <c r="C165" s="8" t="s">
        <v>144</v>
      </c>
      <c r="D165" s="9">
        <v>0.15</v>
      </c>
      <c r="E165" s="9" t="s">
        <v>41</v>
      </c>
      <c r="F165" s="10">
        <v>567.67857100000003</v>
      </c>
      <c r="G165" s="10">
        <f>Table1[[#This Row],[781.666667]]*Table1[[#This Row],[Column7]]</f>
        <v>85.151785650000008</v>
      </c>
      <c r="H165" s="3"/>
    </row>
    <row r="166" spans="1:8" hidden="1" x14ac:dyDescent="0.3">
      <c r="A166" s="8" t="s">
        <v>5</v>
      </c>
      <c r="B166" s="8" t="s">
        <v>179</v>
      </c>
      <c r="C166" s="8" t="s">
        <v>144</v>
      </c>
      <c r="D166" s="9">
        <v>0</v>
      </c>
      <c r="E166" s="9" t="s">
        <v>41</v>
      </c>
      <c r="F166" s="10">
        <v>500.678</v>
      </c>
      <c r="G166" s="10">
        <f>Table1[[#This Row],[781.666667]]*Table1[[#This Row],[Column7]]</f>
        <v>0</v>
      </c>
      <c r="H166" s="3"/>
    </row>
    <row r="167" spans="1:8" hidden="1" x14ac:dyDescent="0.3">
      <c r="A167" s="8" t="s">
        <v>5</v>
      </c>
      <c r="B167" s="8" t="s">
        <v>180</v>
      </c>
      <c r="C167" s="8" t="s">
        <v>144</v>
      </c>
      <c r="D167" s="9">
        <v>0</v>
      </c>
      <c r="E167" s="9" t="s">
        <v>41</v>
      </c>
      <c r="F167" s="10">
        <v>414.55700000000002</v>
      </c>
      <c r="G167" s="10">
        <f>Table1[[#This Row],[781.666667]]*Table1[[#This Row],[Column7]]</f>
        <v>0</v>
      </c>
      <c r="H167" s="3"/>
    </row>
    <row r="168" spans="1:8" x14ac:dyDescent="0.3">
      <c r="A168" s="8" t="s">
        <v>5</v>
      </c>
      <c r="B168" s="8" t="s">
        <v>181</v>
      </c>
      <c r="C168" s="8" t="s">
        <v>144</v>
      </c>
      <c r="D168" s="9">
        <v>2.1</v>
      </c>
      <c r="E168" s="9" t="s">
        <v>41</v>
      </c>
      <c r="F168" s="10">
        <v>1230.952385</v>
      </c>
      <c r="G168" s="10">
        <f>Table1[[#This Row],[781.666667]]*Table1[[#This Row],[Column7]]</f>
        <v>2585.0000085000001</v>
      </c>
      <c r="H168" s="3"/>
    </row>
    <row r="169" spans="1:8" x14ac:dyDescent="0.3">
      <c r="A169" s="8" t="s">
        <v>5</v>
      </c>
      <c r="B169" s="8" t="s">
        <v>182</v>
      </c>
      <c r="C169" s="8" t="s">
        <v>144</v>
      </c>
      <c r="D169" s="9">
        <v>3.4</v>
      </c>
      <c r="E169" s="9" t="s">
        <v>41</v>
      </c>
      <c r="F169" s="10">
        <v>1020.571429</v>
      </c>
      <c r="G169" s="10">
        <f>Table1[[#This Row],[781.666667]]*Table1[[#This Row],[Column7]]</f>
        <v>3469.9428585999999</v>
      </c>
      <c r="H169" s="3"/>
    </row>
    <row r="170" spans="1:8" x14ac:dyDescent="0.3">
      <c r="G170" s="6">
        <v>57769.54</v>
      </c>
      <c r="H170" s="3"/>
    </row>
    <row r="171" spans="1:8" x14ac:dyDescent="0.3">
      <c r="A171" s="8" t="s">
        <v>5</v>
      </c>
      <c r="B171" s="8" t="s">
        <v>183</v>
      </c>
      <c r="C171" s="8" t="s">
        <v>184</v>
      </c>
      <c r="D171" s="9">
        <v>14</v>
      </c>
      <c r="E171" s="9" t="s">
        <v>37</v>
      </c>
      <c r="F171" s="10">
        <v>2346.7142859999999</v>
      </c>
      <c r="G171" s="10">
        <f>Table1[[#This Row],[781.666667]]*Table1[[#This Row],[Column7]]</f>
        <v>32854.000004000001</v>
      </c>
      <c r="H171" s="3"/>
    </row>
    <row r="172" spans="1:8" x14ac:dyDescent="0.3">
      <c r="A172" s="8" t="s">
        <v>5</v>
      </c>
      <c r="B172" s="8" t="s">
        <v>185</v>
      </c>
      <c r="C172" s="8" t="s">
        <v>184</v>
      </c>
      <c r="D172" s="9">
        <v>12</v>
      </c>
      <c r="E172" s="9" t="s">
        <v>39</v>
      </c>
      <c r="F172" s="10">
        <v>1143.6659999999999</v>
      </c>
      <c r="G172" s="10">
        <f>Table1[[#This Row],[781.666667]]*Table1[[#This Row],[Column7]]</f>
        <v>13723.991999999998</v>
      </c>
      <c r="H172" s="3"/>
    </row>
    <row r="173" spans="1:8" x14ac:dyDescent="0.3">
      <c r="A173" s="8" t="s">
        <v>5</v>
      </c>
      <c r="B173" s="8" t="s">
        <v>186</v>
      </c>
      <c r="C173" s="8" t="s">
        <v>184</v>
      </c>
      <c r="D173" s="9">
        <v>17</v>
      </c>
      <c r="E173" s="9" t="s">
        <v>41</v>
      </c>
      <c r="F173" s="10">
        <v>1841.5414290000001</v>
      </c>
      <c r="G173" s="10">
        <f>Table1[[#This Row],[781.666667]]*Table1[[#This Row],[Column7]]</f>
        <v>31306.204293000003</v>
      </c>
      <c r="H173" s="3"/>
    </row>
    <row r="174" spans="1:8" x14ac:dyDescent="0.3">
      <c r="G174" s="6">
        <v>77884.2</v>
      </c>
      <c r="H174" s="3"/>
    </row>
    <row r="175" spans="1:8" x14ac:dyDescent="0.3">
      <c r="A175" s="8" t="s">
        <v>5</v>
      </c>
      <c r="B175" s="8" t="s">
        <v>187</v>
      </c>
      <c r="C175" s="8" t="s">
        <v>188</v>
      </c>
      <c r="D175" s="9">
        <v>0.2</v>
      </c>
      <c r="E175" s="9" t="s">
        <v>41</v>
      </c>
      <c r="F175" s="10">
        <v>1330.939286</v>
      </c>
      <c r="G175" s="10">
        <f>Table1[[#This Row],[781.666667]]*Table1[[#This Row],[Column7]]</f>
        <v>266.1878572</v>
      </c>
      <c r="H175" s="3"/>
    </row>
    <row r="176" spans="1:8" x14ac:dyDescent="0.3">
      <c r="A176" s="8" t="s">
        <v>5</v>
      </c>
      <c r="B176" s="8" t="s">
        <v>189</v>
      </c>
      <c r="C176" s="8" t="s">
        <v>188</v>
      </c>
      <c r="D176" s="9">
        <v>2.25</v>
      </c>
      <c r="E176" s="9" t="s">
        <v>41</v>
      </c>
      <c r="F176" s="10">
        <v>1173.2857140000001</v>
      </c>
      <c r="G176" s="10">
        <f>Table1[[#This Row],[781.666667]]*Table1[[#This Row],[Column7]]</f>
        <v>2639.8928565000001</v>
      </c>
      <c r="H176" s="3"/>
    </row>
    <row r="177" spans="1:8" x14ac:dyDescent="0.3">
      <c r="A177" s="8" t="s">
        <v>5</v>
      </c>
      <c r="B177" s="8" t="s">
        <v>190</v>
      </c>
      <c r="C177" s="8" t="s">
        <v>188</v>
      </c>
      <c r="D177" s="9">
        <v>0</v>
      </c>
      <c r="E177" s="9" t="s">
        <v>41</v>
      </c>
      <c r="F177" s="10">
        <v>783.26900000000001</v>
      </c>
      <c r="G177" s="10">
        <f>Table1[[#This Row],[781.666667]]*Table1[[#This Row],[Column7]]</f>
        <v>0</v>
      </c>
      <c r="H177" s="3"/>
    </row>
    <row r="178" spans="1:8" x14ac:dyDescent="0.3">
      <c r="A178" s="8" t="s">
        <v>5</v>
      </c>
      <c r="B178" s="8" t="s">
        <v>191</v>
      </c>
      <c r="C178" s="8" t="s">
        <v>188</v>
      </c>
      <c r="D178" s="9">
        <v>6</v>
      </c>
      <c r="E178" s="9" t="s">
        <v>41</v>
      </c>
      <c r="F178" s="10">
        <v>2960.5045709999999</v>
      </c>
      <c r="G178" s="10">
        <f>Table1[[#This Row],[781.666667]]*Table1[[#This Row],[Column7]]</f>
        <v>17763.027426000001</v>
      </c>
      <c r="H178" s="3"/>
    </row>
    <row r="179" spans="1:8" x14ac:dyDescent="0.3">
      <c r="G179" s="6">
        <v>20669.11</v>
      </c>
      <c r="H179" s="3"/>
    </row>
    <row r="180" spans="1:8" x14ac:dyDescent="0.3">
      <c r="A180" s="8" t="s">
        <v>5</v>
      </c>
      <c r="B180" s="8" t="s">
        <v>192</v>
      </c>
      <c r="C180" s="8" t="s">
        <v>193</v>
      </c>
      <c r="D180" s="9">
        <v>7</v>
      </c>
      <c r="E180" s="9" t="s">
        <v>9</v>
      </c>
      <c r="F180" s="10">
        <v>572</v>
      </c>
      <c r="G180" s="10">
        <f>Table1[[#This Row],[781.666667]]*Table1[[#This Row],[Column7]]</f>
        <v>4004</v>
      </c>
      <c r="H180" s="3"/>
    </row>
    <row r="181" spans="1:8" x14ac:dyDescent="0.3">
      <c r="A181" s="8" t="s">
        <v>5</v>
      </c>
      <c r="B181" s="8" t="s">
        <v>194</v>
      </c>
      <c r="C181" s="8" t="s">
        <v>193</v>
      </c>
      <c r="D181" s="9">
        <v>4</v>
      </c>
      <c r="E181" s="9" t="s">
        <v>9</v>
      </c>
      <c r="F181" s="10">
        <v>1982.666667</v>
      </c>
      <c r="G181" s="10">
        <f>Table1[[#This Row],[781.666667]]*Table1[[#This Row],[Column7]]</f>
        <v>7930.6666679999998</v>
      </c>
      <c r="H181" s="3"/>
    </row>
    <row r="182" spans="1:8" x14ac:dyDescent="0.3">
      <c r="A182" s="8" t="s">
        <v>5</v>
      </c>
      <c r="B182" s="8" t="s">
        <v>195</v>
      </c>
      <c r="C182" s="8" t="s">
        <v>193</v>
      </c>
      <c r="D182" s="9">
        <v>5.6</v>
      </c>
      <c r="E182" s="9" t="s">
        <v>9</v>
      </c>
      <c r="F182" s="10">
        <v>575.06133299999999</v>
      </c>
      <c r="G182" s="10">
        <f>Table1[[#This Row],[781.666667]]*Table1[[#This Row],[Column7]]</f>
        <v>3220.3434647999998</v>
      </c>
      <c r="H182" s="3"/>
    </row>
    <row r="183" spans="1:8" x14ac:dyDescent="0.3">
      <c r="G183" s="6">
        <v>15155.01</v>
      </c>
      <c r="H183" s="3"/>
    </row>
    <row r="184" spans="1:8" hidden="1" x14ac:dyDescent="0.3">
      <c r="A184" t="s">
        <v>5</v>
      </c>
      <c r="B184" t="s">
        <v>196</v>
      </c>
      <c r="C184" t="s">
        <v>197</v>
      </c>
      <c r="D184" s="3">
        <v>0</v>
      </c>
      <c r="E184" s="3" t="s">
        <v>198</v>
      </c>
      <c r="F184" s="5">
        <v>1325.75</v>
      </c>
      <c r="G184" s="5">
        <f>Table1[[#This Row],[781.666667]]*Table1[[#This Row],[Column7]]</f>
        <v>0</v>
      </c>
      <c r="H184" s="3"/>
    </row>
    <row r="185" spans="1:8" hidden="1" x14ac:dyDescent="0.3">
      <c r="A185" t="s">
        <v>5</v>
      </c>
      <c r="B185" t="s">
        <v>199</v>
      </c>
      <c r="C185" t="s">
        <v>197</v>
      </c>
      <c r="D185" s="3">
        <v>0</v>
      </c>
      <c r="E185" s="3" t="s">
        <v>9</v>
      </c>
      <c r="F185" s="5">
        <v>1607.0705330000001</v>
      </c>
      <c r="G185" s="5">
        <f>Table1[[#This Row],[781.666667]]*Table1[[#This Row],[Column7]]</f>
        <v>0</v>
      </c>
      <c r="H185" s="3"/>
    </row>
    <row r="186" spans="1:8" hidden="1" x14ac:dyDescent="0.3">
      <c r="A186" t="s">
        <v>5</v>
      </c>
      <c r="B186" t="s">
        <v>200</v>
      </c>
      <c r="C186" t="s">
        <v>197</v>
      </c>
      <c r="D186" s="3">
        <v>0</v>
      </c>
      <c r="E186" s="3" t="s">
        <v>9</v>
      </c>
      <c r="F186" s="5">
        <v>1533.333333</v>
      </c>
      <c r="G186" s="5">
        <f>Table1[[#This Row],[781.666667]]*Table1[[#This Row],[Column7]]</f>
        <v>0</v>
      </c>
      <c r="H186" s="3"/>
    </row>
    <row r="187" spans="1:8" x14ac:dyDescent="0.3">
      <c r="A187" s="8" t="s">
        <v>5</v>
      </c>
      <c r="B187" s="8" t="s">
        <v>201</v>
      </c>
      <c r="C187" s="8" t="s">
        <v>197</v>
      </c>
      <c r="D187" s="9">
        <v>5</v>
      </c>
      <c r="E187" s="9" t="s">
        <v>198</v>
      </c>
      <c r="F187" s="10">
        <v>1401.5150000000001</v>
      </c>
      <c r="G187" s="10">
        <f>Table1[[#This Row],[781.666667]]*Table1[[#This Row],[Column7]]</f>
        <v>7007.5750000000007</v>
      </c>
      <c r="H187" s="3"/>
    </row>
    <row r="188" spans="1:8" x14ac:dyDescent="0.3">
      <c r="A188" s="8" t="s">
        <v>5</v>
      </c>
      <c r="B188" s="8" t="s">
        <v>202</v>
      </c>
      <c r="C188" s="8" t="s">
        <v>197</v>
      </c>
      <c r="D188" s="9">
        <v>7</v>
      </c>
      <c r="E188" s="9" t="s">
        <v>9</v>
      </c>
      <c r="F188" s="10">
        <v>1318.182</v>
      </c>
      <c r="G188" s="10">
        <f>Table1[[#This Row],[781.666667]]*Table1[[#This Row],[Column7]]</f>
        <v>9227.2739999999994</v>
      </c>
      <c r="H188" s="3"/>
    </row>
    <row r="189" spans="1:8" x14ac:dyDescent="0.3">
      <c r="A189" s="8" t="s">
        <v>5</v>
      </c>
      <c r="B189" s="8" t="s">
        <v>203</v>
      </c>
      <c r="C189" s="8" t="s">
        <v>197</v>
      </c>
      <c r="D189" s="9">
        <v>2</v>
      </c>
      <c r="E189" s="9" t="s">
        <v>9</v>
      </c>
      <c r="F189" s="10">
        <v>12291.053</v>
      </c>
      <c r="G189" s="10">
        <f>Table1[[#This Row],[781.666667]]*Table1[[#This Row],[Column7]]</f>
        <v>24582.106</v>
      </c>
      <c r="H189" s="3"/>
    </row>
    <row r="190" spans="1:8" x14ac:dyDescent="0.3">
      <c r="A190" s="8" t="s">
        <v>5</v>
      </c>
      <c r="B190" s="8" t="s">
        <v>204</v>
      </c>
      <c r="C190" s="8" t="s">
        <v>197</v>
      </c>
      <c r="D190" s="9">
        <v>0</v>
      </c>
      <c r="E190" s="9" t="s">
        <v>57</v>
      </c>
      <c r="F190" s="10">
        <v>441.66666700000002</v>
      </c>
      <c r="G190" s="10">
        <f>Table1[[#This Row],[781.666667]]*Table1[[#This Row],[Column7]]</f>
        <v>0</v>
      </c>
      <c r="H190" s="3"/>
    </row>
    <row r="191" spans="1:8" x14ac:dyDescent="0.3">
      <c r="A191" s="8" t="s">
        <v>5</v>
      </c>
      <c r="B191" s="8" t="s">
        <v>205</v>
      </c>
      <c r="C191" s="8" t="s">
        <v>197</v>
      </c>
      <c r="D191" s="9">
        <v>2</v>
      </c>
      <c r="E191" s="9" t="s">
        <v>9</v>
      </c>
      <c r="F191" s="10">
        <v>3294</v>
      </c>
      <c r="G191" s="10">
        <f>Table1[[#This Row],[781.666667]]*Table1[[#This Row],[Column7]]</f>
        <v>6588</v>
      </c>
      <c r="H191" s="3"/>
    </row>
    <row r="192" spans="1:8" x14ac:dyDescent="0.3">
      <c r="A192" s="8" t="s">
        <v>5</v>
      </c>
      <c r="B192" s="8" t="s">
        <v>206</v>
      </c>
      <c r="C192" s="8" t="s">
        <v>197</v>
      </c>
      <c r="D192" s="9">
        <v>1</v>
      </c>
      <c r="E192" s="9" t="s">
        <v>9</v>
      </c>
      <c r="F192" s="10">
        <v>1470</v>
      </c>
      <c r="G192" s="10">
        <f>Table1[[#This Row],[781.666667]]*Table1[[#This Row],[Column7]]</f>
        <v>1470</v>
      </c>
      <c r="H192" s="3"/>
    </row>
    <row r="193" spans="1:8" x14ac:dyDescent="0.3">
      <c r="G193" s="6">
        <v>48874.96</v>
      </c>
      <c r="H193" s="3"/>
    </row>
    <row r="194" spans="1:8" x14ac:dyDescent="0.3">
      <c r="A194" s="8" t="s">
        <v>5</v>
      </c>
      <c r="B194" s="8" t="s">
        <v>207</v>
      </c>
      <c r="C194" s="8" t="s">
        <v>208</v>
      </c>
      <c r="D194" s="9">
        <v>75</v>
      </c>
      <c r="E194" s="9" t="s">
        <v>37</v>
      </c>
      <c r="F194" s="10">
        <v>2026.3811430000001</v>
      </c>
      <c r="G194" s="10">
        <f>Table1[[#This Row],[781.666667]]*Table1[[#This Row],[Column7]]</f>
        <v>151978.58572500001</v>
      </c>
      <c r="H194" s="3"/>
    </row>
    <row r="195" spans="1:8" x14ac:dyDescent="0.3">
      <c r="A195" s="8" t="s">
        <v>5</v>
      </c>
      <c r="B195" s="8" t="s">
        <v>209</v>
      </c>
      <c r="C195" s="8" t="s">
        <v>208</v>
      </c>
      <c r="D195" s="9">
        <v>9</v>
      </c>
      <c r="E195" s="9" t="s">
        <v>39</v>
      </c>
      <c r="F195" s="10">
        <v>1392.8</v>
      </c>
      <c r="G195" s="10">
        <f>Table1[[#This Row],[781.666667]]*Table1[[#This Row],[Column7]]</f>
        <v>12535.199999999999</v>
      </c>
      <c r="H195" s="3"/>
    </row>
    <row r="196" spans="1:8" x14ac:dyDescent="0.3">
      <c r="A196" s="8" t="s">
        <v>5</v>
      </c>
      <c r="B196" s="8" t="s">
        <v>210</v>
      </c>
      <c r="C196" s="8" t="s">
        <v>208</v>
      </c>
      <c r="D196" s="9">
        <v>33</v>
      </c>
      <c r="E196" s="9" t="s">
        <v>41</v>
      </c>
      <c r="F196" s="10">
        <v>1777.1777139999999</v>
      </c>
      <c r="G196" s="10">
        <f>Table1[[#This Row],[781.666667]]*Table1[[#This Row],[Column7]]</f>
        <v>58646.864561999995</v>
      </c>
      <c r="H196" s="3"/>
    </row>
    <row r="197" spans="1:8" x14ac:dyDescent="0.3">
      <c r="A197" s="8" t="s">
        <v>5</v>
      </c>
      <c r="B197" s="8" t="s">
        <v>211</v>
      </c>
      <c r="C197" s="8" t="s">
        <v>208</v>
      </c>
      <c r="D197" s="9">
        <v>19</v>
      </c>
      <c r="E197" s="9" t="s">
        <v>46</v>
      </c>
      <c r="F197" s="10">
        <v>1867.14</v>
      </c>
      <c r="G197" s="10">
        <f>Table1[[#This Row],[781.666667]]*Table1[[#This Row],[Column7]]</f>
        <v>35475.660000000003</v>
      </c>
      <c r="H197" s="3"/>
    </row>
    <row r="198" spans="1:8" x14ac:dyDescent="0.3">
      <c r="G198" s="6">
        <v>258636.31</v>
      </c>
      <c r="H198" s="3"/>
    </row>
    <row r="199" spans="1:8" hidden="1" x14ac:dyDescent="0.3">
      <c r="A199" t="s">
        <v>5</v>
      </c>
      <c r="B199" t="s">
        <v>212</v>
      </c>
      <c r="C199" t="s">
        <v>213</v>
      </c>
      <c r="D199" s="3">
        <v>0</v>
      </c>
      <c r="E199" s="3" t="s">
        <v>8</v>
      </c>
      <c r="F199" s="5">
        <v>29.497599999999998</v>
      </c>
      <c r="G199" s="5">
        <f>Table1[[#This Row],[781.666667]]*Table1[[#This Row],[Column7]]</f>
        <v>0</v>
      </c>
      <c r="H199" s="3"/>
    </row>
    <row r="200" spans="1:8" x14ac:dyDescent="0.3">
      <c r="A200" s="8" t="s">
        <v>5</v>
      </c>
      <c r="B200" s="8" t="s">
        <v>214</v>
      </c>
      <c r="C200" s="8" t="s">
        <v>213</v>
      </c>
      <c r="D200" s="9">
        <v>12</v>
      </c>
      <c r="E200" s="9" t="s">
        <v>8</v>
      </c>
      <c r="F200" s="10">
        <v>39.891249999999999</v>
      </c>
      <c r="G200" s="10">
        <f>Table1[[#This Row],[781.666667]]*Table1[[#This Row],[Column7]]</f>
        <v>478.69499999999999</v>
      </c>
      <c r="H200" s="3"/>
    </row>
    <row r="201" spans="1:8" x14ac:dyDescent="0.3">
      <c r="A201" s="8" t="s">
        <v>5</v>
      </c>
      <c r="B201" s="8" t="s">
        <v>215</v>
      </c>
      <c r="C201" s="8" t="s">
        <v>213</v>
      </c>
      <c r="D201" s="9">
        <v>16</v>
      </c>
      <c r="E201" s="9" t="s">
        <v>57</v>
      </c>
      <c r="F201" s="10">
        <v>22.037040000000001</v>
      </c>
      <c r="G201" s="10">
        <f>Table1[[#This Row],[781.666667]]*Table1[[#This Row],[Column7]]</f>
        <v>352.59264000000002</v>
      </c>
      <c r="H201" s="3"/>
    </row>
    <row r="202" spans="1:8" x14ac:dyDescent="0.3">
      <c r="A202" s="8" t="s">
        <v>5</v>
      </c>
      <c r="B202" s="8" t="s">
        <v>216</v>
      </c>
      <c r="C202" s="8" t="s">
        <v>213</v>
      </c>
      <c r="D202" s="9">
        <v>46</v>
      </c>
      <c r="E202" s="9" t="s">
        <v>57</v>
      </c>
      <c r="F202" s="10">
        <v>28.334969999999998</v>
      </c>
      <c r="G202" s="10">
        <f>Table1[[#This Row],[781.666667]]*Table1[[#This Row],[Column7]]</f>
        <v>1303.4086199999999</v>
      </c>
      <c r="H202" s="3"/>
    </row>
    <row r="203" spans="1:8" x14ac:dyDescent="0.3">
      <c r="A203" s="8" t="s">
        <v>5</v>
      </c>
      <c r="B203" s="8" t="s">
        <v>217</v>
      </c>
      <c r="C203" s="8" t="s">
        <v>213</v>
      </c>
      <c r="D203" s="9">
        <v>8</v>
      </c>
      <c r="E203" s="9" t="s">
        <v>57</v>
      </c>
      <c r="F203" s="10">
        <v>40</v>
      </c>
      <c r="G203" s="10">
        <f>Table1[[#This Row],[781.666667]]*Table1[[#This Row],[Column7]]</f>
        <v>320</v>
      </c>
      <c r="H203" s="3"/>
    </row>
    <row r="204" spans="1:8" hidden="1" x14ac:dyDescent="0.3">
      <c r="A204" s="8" t="s">
        <v>5</v>
      </c>
      <c r="B204" s="8" t="s">
        <v>218</v>
      </c>
      <c r="C204" s="8" t="s">
        <v>213</v>
      </c>
      <c r="D204" s="9">
        <v>0</v>
      </c>
      <c r="E204" s="9" t="s">
        <v>57</v>
      </c>
      <c r="F204" s="10">
        <v>75</v>
      </c>
      <c r="G204" s="10">
        <f>Table1[[#This Row],[781.666667]]*Table1[[#This Row],[Column7]]</f>
        <v>0</v>
      </c>
      <c r="H204" s="3"/>
    </row>
    <row r="205" spans="1:8" hidden="1" x14ac:dyDescent="0.3">
      <c r="A205" s="8" t="s">
        <v>5</v>
      </c>
      <c r="B205" s="8" t="s">
        <v>219</v>
      </c>
      <c r="C205" s="8" t="s">
        <v>213</v>
      </c>
      <c r="D205" s="9">
        <v>0</v>
      </c>
      <c r="E205" s="9" t="s">
        <v>8</v>
      </c>
      <c r="F205" s="10">
        <v>18.518999999999998</v>
      </c>
      <c r="G205" s="10">
        <f>Table1[[#This Row],[781.666667]]*Table1[[#This Row],[Column7]]</f>
        <v>0</v>
      </c>
      <c r="H205" s="3"/>
    </row>
    <row r="206" spans="1:8" x14ac:dyDescent="0.3">
      <c r="A206" s="8" t="s">
        <v>5</v>
      </c>
      <c r="B206" s="8" t="s">
        <v>220</v>
      </c>
      <c r="C206" s="8" t="s">
        <v>213</v>
      </c>
      <c r="D206" s="9">
        <v>42</v>
      </c>
      <c r="E206" s="9" t="s">
        <v>57</v>
      </c>
      <c r="F206" s="10">
        <v>16.451857</v>
      </c>
      <c r="G206" s="10">
        <f>Table1[[#This Row],[781.666667]]*Table1[[#This Row],[Column7]]</f>
        <v>690.97799399999997</v>
      </c>
      <c r="H206" s="3"/>
    </row>
    <row r="207" spans="1:8" x14ac:dyDescent="0.3">
      <c r="A207" s="8" t="s">
        <v>5</v>
      </c>
      <c r="B207" s="8" t="s">
        <v>221</v>
      </c>
      <c r="C207" s="8" t="s">
        <v>213</v>
      </c>
      <c r="D207" s="9">
        <v>5</v>
      </c>
      <c r="E207" s="9" t="s">
        <v>57</v>
      </c>
      <c r="F207" s="10">
        <v>18.888075000000001</v>
      </c>
      <c r="G207" s="10">
        <f>Table1[[#This Row],[781.666667]]*Table1[[#This Row],[Column7]]</f>
        <v>94.440375000000003</v>
      </c>
      <c r="H207" s="3"/>
    </row>
    <row r="208" spans="1:8" x14ac:dyDescent="0.3">
      <c r="A208" s="8" t="s">
        <v>5</v>
      </c>
      <c r="B208" s="8" t="s">
        <v>222</v>
      </c>
      <c r="C208" s="8" t="s">
        <v>213</v>
      </c>
      <c r="D208" s="9">
        <v>21</v>
      </c>
      <c r="E208" s="9" t="s">
        <v>57</v>
      </c>
      <c r="F208" s="10">
        <v>28.39</v>
      </c>
      <c r="G208" s="10">
        <f>Table1[[#This Row],[781.666667]]*Table1[[#This Row],[Column7]]</f>
        <v>596.19000000000005</v>
      </c>
      <c r="H208" s="3"/>
    </row>
    <row r="209" spans="1:8" x14ac:dyDescent="0.3">
      <c r="A209" s="8" t="s">
        <v>5</v>
      </c>
      <c r="B209" s="8" t="s">
        <v>223</v>
      </c>
      <c r="C209" s="8" t="s">
        <v>213</v>
      </c>
      <c r="D209" s="9">
        <v>17</v>
      </c>
      <c r="E209" s="9" t="s">
        <v>57</v>
      </c>
      <c r="F209" s="10">
        <v>22.037040000000001</v>
      </c>
      <c r="G209" s="10">
        <f>Table1[[#This Row],[781.666667]]*Table1[[#This Row],[Column7]]</f>
        <v>374.62968000000001</v>
      </c>
      <c r="H209" s="3"/>
    </row>
    <row r="210" spans="1:8" x14ac:dyDescent="0.3">
      <c r="A210" s="8" t="s">
        <v>5</v>
      </c>
      <c r="B210" s="8" t="s">
        <v>224</v>
      </c>
      <c r="C210" s="8" t="s">
        <v>213</v>
      </c>
      <c r="D210" s="9">
        <v>336</v>
      </c>
      <c r="E210" s="9" t="s">
        <v>57</v>
      </c>
      <c r="F210" s="10">
        <v>25.616738000000002</v>
      </c>
      <c r="G210" s="10">
        <f>Table1[[#This Row],[781.666667]]*Table1[[#This Row],[Column7]]</f>
        <v>8607.2239680000002</v>
      </c>
      <c r="H210" s="3"/>
    </row>
    <row r="211" spans="1:8" hidden="1" x14ac:dyDescent="0.3">
      <c r="A211" s="8" t="s">
        <v>5</v>
      </c>
      <c r="B211" s="8" t="s">
        <v>225</v>
      </c>
      <c r="C211" s="8" t="s">
        <v>213</v>
      </c>
      <c r="D211" s="9">
        <v>0</v>
      </c>
      <c r="E211" s="9" t="s">
        <v>57</v>
      </c>
      <c r="F211" s="10">
        <v>14.236409</v>
      </c>
      <c r="G211" s="10">
        <f>Table1[[#This Row],[781.666667]]*Table1[[#This Row],[Column7]]</f>
        <v>0</v>
      </c>
      <c r="H211" s="3"/>
    </row>
    <row r="212" spans="1:8" hidden="1" x14ac:dyDescent="0.3">
      <c r="A212" s="8" t="s">
        <v>5</v>
      </c>
      <c r="B212" s="8" t="s">
        <v>226</v>
      </c>
      <c r="C212" s="8" t="s">
        <v>213</v>
      </c>
      <c r="D212" s="9">
        <v>0</v>
      </c>
      <c r="E212" s="9" t="s">
        <v>57</v>
      </c>
      <c r="F212" s="10">
        <v>13.331879000000001</v>
      </c>
      <c r="G212" s="10">
        <f>Table1[[#This Row],[781.666667]]*Table1[[#This Row],[Column7]]</f>
        <v>0</v>
      </c>
      <c r="H212" s="3"/>
    </row>
    <row r="213" spans="1:8" x14ac:dyDescent="0.3">
      <c r="A213" s="8" t="s">
        <v>5</v>
      </c>
      <c r="B213" s="8" t="s">
        <v>227</v>
      </c>
      <c r="C213" s="8" t="s">
        <v>213</v>
      </c>
      <c r="D213" s="9">
        <v>51</v>
      </c>
      <c r="E213" s="9" t="s">
        <v>8</v>
      </c>
      <c r="F213" s="10">
        <v>16.204000000000001</v>
      </c>
      <c r="G213" s="10">
        <f>Table1[[#This Row],[781.666667]]*Table1[[#This Row],[Column7]]</f>
        <v>826.404</v>
      </c>
      <c r="H213" s="3"/>
    </row>
    <row r="214" spans="1:8" hidden="1" x14ac:dyDescent="0.3">
      <c r="A214" s="8" t="s">
        <v>5</v>
      </c>
      <c r="B214" s="8" t="s">
        <v>228</v>
      </c>
      <c r="C214" s="8" t="s">
        <v>213</v>
      </c>
      <c r="D214" s="9">
        <v>0</v>
      </c>
      <c r="E214" s="9" t="s">
        <v>57</v>
      </c>
      <c r="F214" s="10">
        <v>15.38</v>
      </c>
      <c r="G214" s="10">
        <f>Table1[[#This Row],[781.666667]]*Table1[[#This Row],[Column7]]</f>
        <v>0</v>
      </c>
      <c r="H214" s="3"/>
    </row>
    <row r="215" spans="1:8" hidden="1" x14ac:dyDescent="0.3">
      <c r="A215" s="8" t="s">
        <v>5</v>
      </c>
      <c r="B215" s="8" t="s">
        <v>229</v>
      </c>
      <c r="C215" s="8" t="s">
        <v>213</v>
      </c>
      <c r="D215" s="9">
        <v>0</v>
      </c>
      <c r="E215" s="9" t="s">
        <v>57</v>
      </c>
      <c r="F215" s="10">
        <v>7.69</v>
      </c>
      <c r="G215" s="10">
        <f>Table1[[#This Row],[781.666667]]*Table1[[#This Row],[Column7]]</f>
        <v>0</v>
      </c>
      <c r="H215" s="3"/>
    </row>
    <row r="216" spans="1:8" hidden="1" x14ac:dyDescent="0.3">
      <c r="A216" s="8" t="s">
        <v>5</v>
      </c>
      <c r="B216" s="8" t="s">
        <v>230</v>
      </c>
      <c r="C216" s="8" t="s">
        <v>213</v>
      </c>
      <c r="D216" s="9">
        <v>0</v>
      </c>
      <c r="E216" s="9" t="s">
        <v>57</v>
      </c>
      <c r="F216" s="10">
        <v>7.69</v>
      </c>
      <c r="G216" s="10">
        <f>Table1[[#This Row],[781.666667]]*Table1[[#This Row],[Column7]]</f>
        <v>0</v>
      </c>
      <c r="H216" s="3"/>
    </row>
    <row r="217" spans="1:8" x14ac:dyDescent="0.3">
      <c r="A217" s="8" t="s">
        <v>5</v>
      </c>
      <c r="B217" s="8" t="s">
        <v>231</v>
      </c>
      <c r="C217" s="8" t="s">
        <v>213</v>
      </c>
      <c r="D217" s="9">
        <v>48</v>
      </c>
      <c r="E217" s="9" t="s">
        <v>57</v>
      </c>
      <c r="F217" s="10">
        <v>28.450104</v>
      </c>
      <c r="G217" s="10">
        <f>Table1[[#This Row],[781.666667]]*Table1[[#This Row],[Column7]]</f>
        <v>1365.604992</v>
      </c>
      <c r="H217" s="3"/>
    </row>
    <row r="218" spans="1:8" x14ac:dyDescent="0.3">
      <c r="A218" s="8" t="s">
        <v>5</v>
      </c>
      <c r="B218" s="8" t="s">
        <v>232</v>
      </c>
      <c r="C218" s="8" t="s">
        <v>213</v>
      </c>
      <c r="D218" s="9">
        <v>10</v>
      </c>
      <c r="E218" s="9" t="s">
        <v>57</v>
      </c>
      <c r="F218" s="10">
        <v>17.726126000000001</v>
      </c>
      <c r="G218" s="10">
        <f>Table1[[#This Row],[781.666667]]*Table1[[#This Row],[Column7]]</f>
        <v>177.26125999999999</v>
      </c>
      <c r="H218" s="3"/>
    </row>
    <row r="219" spans="1:8" x14ac:dyDescent="0.3">
      <c r="A219" s="8" t="s">
        <v>5</v>
      </c>
      <c r="B219" s="8" t="s">
        <v>233</v>
      </c>
      <c r="C219" s="8" t="s">
        <v>213</v>
      </c>
      <c r="D219" s="9">
        <v>136</v>
      </c>
      <c r="E219" s="9" t="s">
        <v>57</v>
      </c>
      <c r="F219" s="10">
        <v>6.8407600000000004</v>
      </c>
      <c r="G219" s="10">
        <f>Table1[[#This Row],[781.666667]]*Table1[[#This Row],[Column7]]</f>
        <v>930.34336000000008</v>
      </c>
      <c r="H219" s="3"/>
    </row>
    <row r="220" spans="1:8" x14ac:dyDescent="0.3">
      <c r="A220" s="8" t="s">
        <v>5</v>
      </c>
      <c r="B220" s="8" t="s">
        <v>234</v>
      </c>
      <c r="C220" s="8" t="s">
        <v>213</v>
      </c>
      <c r="D220" s="9">
        <v>12</v>
      </c>
      <c r="E220" s="9" t="s">
        <v>8</v>
      </c>
      <c r="F220" s="10">
        <v>39.891249999999999</v>
      </c>
      <c r="G220" s="10">
        <f>Table1[[#This Row],[781.666667]]*Table1[[#This Row],[Column7]]</f>
        <v>478.69499999999999</v>
      </c>
      <c r="H220" s="3"/>
    </row>
    <row r="221" spans="1:8" x14ac:dyDescent="0.3">
      <c r="A221" s="8" t="s">
        <v>5</v>
      </c>
      <c r="B221" s="8" t="s">
        <v>235</v>
      </c>
      <c r="C221" s="8" t="s">
        <v>213</v>
      </c>
      <c r="D221" s="9">
        <v>40</v>
      </c>
      <c r="E221" s="9" t="s">
        <v>57</v>
      </c>
      <c r="F221" s="10">
        <v>28.334969999999998</v>
      </c>
      <c r="G221" s="10">
        <f>Table1[[#This Row],[781.666667]]*Table1[[#This Row],[Column7]]</f>
        <v>1133.3987999999999</v>
      </c>
      <c r="H221" s="3"/>
    </row>
    <row r="222" spans="1:8" x14ac:dyDescent="0.3">
      <c r="G222" s="6">
        <v>17729.87</v>
      </c>
      <c r="H222" s="3"/>
    </row>
    <row r="223" spans="1:8" x14ac:dyDescent="0.3">
      <c r="A223" s="8" t="s">
        <v>5</v>
      </c>
      <c r="B223" s="8" t="s">
        <v>236</v>
      </c>
      <c r="C223" s="8" t="s">
        <v>237</v>
      </c>
      <c r="D223" s="9">
        <v>1.46</v>
      </c>
      <c r="E223" s="9" t="s">
        <v>41</v>
      </c>
      <c r="F223" s="10">
        <v>13095.236999999999</v>
      </c>
      <c r="G223" s="10">
        <f>Table1[[#This Row],[781.666667]]*Table1[[#This Row],[Column7]]</f>
        <v>19119.046019999998</v>
      </c>
      <c r="H223" s="3"/>
    </row>
    <row r="224" spans="1:8" x14ac:dyDescent="0.3">
      <c r="A224" s="8" t="s">
        <v>5</v>
      </c>
      <c r="B224" s="8" t="s">
        <v>238</v>
      </c>
      <c r="C224" s="8" t="s">
        <v>237</v>
      </c>
      <c r="D224" s="9">
        <v>0.55000000000000004</v>
      </c>
      <c r="E224" s="9" t="s">
        <v>41</v>
      </c>
      <c r="F224" s="10">
        <v>23809.523000000001</v>
      </c>
      <c r="G224" s="10">
        <f>Table1[[#This Row],[781.666667]]*Table1[[#This Row],[Column7]]</f>
        <v>13095.237650000001</v>
      </c>
      <c r="H224" s="3"/>
    </row>
    <row r="225" spans="1:8" x14ac:dyDescent="0.3">
      <c r="A225" s="8" t="s">
        <v>5</v>
      </c>
      <c r="B225" s="8" t="s">
        <v>239</v>
      </c>
      <c r="C225" s="8" t="s">
        <v>237</v>
      </c>
      <c r="D225" s="9">
        <v>5.4</v>
      </c>
      <c r="E225" s="9" t="s">
        <v>41</v>
      </c>
      <c r="F225" s="10">
        <v>2225.7142859999999</v>
      </c>
      <c r="G225" s="10">
        <f>Table1[[#This Row],[781.666667]]*Table1[[#This Row],[Column7]]</f>
        <v>12018.857144400001</v>
      </c>
      <c r="H225" s="3"/>
    </row>
    <row r="226" spans="1:8" x14ac:dyDescent="0.3">
      <c r="A226" s="8" t="s">
        <v>5</v>
      </c>
      <c r="B226" s="8" t="s">
        <v>240</v>
      </c>
      <c r="C226" s="8" t="s">
        <v>237</v>
      </c>
      <c r="D226" s="9">
        <v>0</v>
      </c>
      <c r="E226" s="9" t="s">
        <v>41</v>
      </c>
      <c r="F226" s="10">
        <v>1367.584286</v>
      </c>
      <c r="G226" s="10">
        <f>Table1[[#This Row],[781.666667]]*Table1[[#This Row],[Column7]]</f>
        <v>0</v>
      </c>
      <c r="H226" s="3"/>
    </row>
    <row r="227" spans="1:8" x14ac:dyDescent="0.3">
      <c r="G227" s="6">
        <v>44233.14</v>
      </c>
      <c r="H227" s="3"/>
    </row>
    <row r="228" spans="1:8" x14ac:dyDescent="0.3">
      <c r="A228" s="8" t="s">
        <v>5</v>
      </c>
      <c r="B228" s="8" t="s">
        <v>241</v>
      </c>
      <c r="C228" s="8" t="s">
        <v>242</v>
      </c>
      <c r="D228" s="9">
        <v>5</v>
      </c>
      <c r="E228" s="9" t="s">
        <v>41</v>
      </c>
      <c r="F228" s="10">
        <v>1208.5714290000001</v>
      </c>
      <c r="G228" s="10">
        <f>Table1[[#This Row],[781.666667]]*Table1[[#This Row],[Column7]]</f>
        <v>6042.8571449999999</v>
      </c>
      <c r="H228" s="3"/>
    </row>
    <row r="229" spans="1:8" x14ac:dyDescent="0.3">
      <c r="A229" s="8" t="s">
        <v>5</v>
      </c>
      <c r="B229" s="8" t="s">
        <v>243</v>
      </c>
      <c r="C229" s="8" t="s">
        <v>242</v>
      </c>
      <c r="D229" s="9">
        <v>2</v>
      </c>
      <c r="E229" s="9" t="s">
        <v>37</v>
      </c>
      <c r="F229" s="10">
        <v>547.61900000000003</v>
      </c>
      <c r="G229" s="10">
        <f>Table1[[#This Row],[781.666667]]*Table1[[#This Row],[Column7]]</f>
        <v>1095.2380000000001</v>
      </c>
      <c r="H229" s="3"/>
    </row>
    <row r="230" spans="1:8" x14ac:dyDescent="0.3">
      <c r="A230" s="8" t="s">
        <v>5</v>
      </c>
      <c r="B230" s="8" t="s">
        <v>244</v>
      </c>
      <c r="C230" s="8" t="s">
        <v>242</v>
      </c>
      <c r="D230" s="9">
        <v>2</v>
      </c>
      <c r="E230" s="9" t="s">
        <v>41</v>
      </c>
      <c r="F230" s="10">
        <v>1636.611429</v>
      </c>
      <c r="G230" s="10">
        <f>Table1[[#This Row],[781.666667]]*Table1[[#This Row],[Column7]]</f>
        <v>3273.2228580000001</v>
      </c>
      <c r="H230" s="3"/>
    </row>
    <row r="231" spans="1:8" x14ac:dyDescent="0.3">
      <c r="A231" s="8" t="s">
        <v>5</v>
      </c>
      <c r="B231" s="8" t="s">
        <v>245</v>
      </c>
      <c r="C231" s="8" t="s">
        <v>242</v>
      </c>
      <c r="D231" s="9">
        <v>34</v>
      </c>
      <c r="E231" s="9" t="s">
        <v>37</v>
      </c>
      <c r="F231" s="10">
        <v>1061.5820000000001</v>
      </c>
      <c r="G231" s="10">
        <f>Table1[[#This Row],[781.666667]]*Table1[[#This Row],[Column7]]</f>
        <v>36093.788</v>
      </c>
      <c r="H231" s="3"/>
    </row>
    <row r="232" spans="1:8" x14ac:dyDescent="0.3">
      <c r="A232" s="8" t="s">
        <v>5</v>
      </c>
      <c r="B232" s="8" t="s">
        <v>246</v>
      </c>
      <c r="C232" s="8" t="s">
        <v>242</v>
      </c>
      <c r="D232" s="9">
        <v>12</v>
      </c>
      <c r="E232" s="9" t="s">
        <v>39</v>
      </c>
      <c r="F232" s="10">
        <v>835.41899999999998</v>
      </c>
      <c r="G232" s="10">
        <f>Table1[[#This Row],[781.666667]]*Table1[[#This Row],[Column7]]</f>
        <v>10025.028</v>
      </c>
      <c r="H232" s="3"/>
    </row>
    <row r="233" spans="1:8" x14ac:dyDescent="0.3">
      <c r="A233" s="8" t="s">
        <v>5</v>
      </c>
      <c r="B233" s="8" t="s">
        <v>247</v>
      </c>
      <c r="C233" s="8" t="s">
        <v>242</v>
      </c>
      <c r="D233" s="9">
        <v>18</v>
      </c>
      <c r="E233" s="9" t="s">
        <v>41</v>
      </c>
      <c r="F233" s="10">
        <v>944.39099999999996</v>
      </c>
      <c r="G233" s="10">
        <f>Table1[[#This Row],[781.666667]]*Table1[[#This Row],[Column7]]</f>
        <v>16999.038</v>
      </c>
      <c r="H233" s="3"/>
    </row>
    <row r="234" spans="1:8" x14ac:dyDescent="0.3">
      <c r="A234" s="8" t="s">
        <v>5</v>
      </c>
      <c r="B234" s="8" t="s">
        <v>300</v>
      </c>
      <c r="C234" s="8" t="s">
        <v>242</v>
      </c>
      <c r="D234" s="9">
        <v>12</v>
      </c>
      <c r="E234" s="9" t="s">
        <v>41</v>
      </c>
      <c r="F234" s="7">
        <v>1170.6099999999999</v>
      </c>
      <c r="G234" s="10">
        <f>Table1[[#This Row],[781.666667]]*Table1[[#This Row],[Column7]]</f>
        <v>14047.32</v>
      </c>
      <c r="H234" s="3"/>
    </row>
    <row r="235" spans="1:8" x14ac:dyDescent="0.3">
      <c r="G235" s="6">
        <v>87576.49</v>
      </c>
      <c r="H235" s="3"/>
    </row>
    <row r="236" spans="1:8" x14ac:dyDescent="0.3">
      <c r="A236" s="8" t="s">
        <v>5</v>
      </c>
      <c r="B236" s="8" t="s">
        <v>248</v>
      </c>
      <c r="C236" s="8" t="s">
        <v>249</v>
      </c>
      <c r="D236" s="9">
        <v>2.16</v>
      </c>
      <c r="E236" s="9" t="s">
        <v>41</v>
      </c>
      <c r="F236" s="10">
        <v>1556.9970000000001</v>
      </c>
      <c r="G236" s="10">
        <f>Table1[[#This Row],[781.666667]]*Table1[[#This Row],[Column7]]</f>
        <v>3363.1135200000003</v>
      </c>
      <c r="H236" s="3"/>
    </row>
    <row r="237" spans="1:8" x14ac:dyDescent="0.3">
      <c r="A237" s="8" t="s">
        <v>5</v>
      </c>
      <c r="B237" s="8" t="s">
        <v>250</v>
      </c>
      <c r="C237" s="8" t="s">
        <v>249</v>
      </c>
      <c r="D237" s="9">
        <v>2</v>
      </c>
      <c r="E237" s="9" t="s">
        <v>41</v>
      </c>
      <c r="F237" s="10">
        <v>1466.0142860000001</v>
      </c>
      <c r="G237" s="10">
        <f>Table1[[#This Row],[781.666667]]*Table1[[#This Row],[Column7]]</f>
        <v>2932.0285720000002</v>
      </c>
      <c r="H237" s="3"/>
    </row>
    <row r="238" spans="1:8" x14ac:dyDescent="0.3">
      <c r="A238" s="8" t="s">
        <v>5</v>
      </c>
      <c r="B238" s="8" t="s">
        <v>251</v>
      </c>
      <c r="C238" s="8" t="s">
        <v>249</v>
      </c>
      <c r="D238" s="9">
        <v>2.5499999999999998</v>
      </c>
      <c r="E238" s="9" t="s">
        <v>41</v>
      </c>
      <c r="F238" s="10">
        <v>8085.1149999999998</v>
      </c>
      <c r="G238" s="10">
        <f>Table1[[#This Row],[781.666667]]*Table1[[#This Row],[Column7]]</f>
        <v>20617.043249999999</v>
      </c>
      <c r="H238" s="3"/>
    </row>
    <row r="239" spans="1:8" x14ac:dyDescent="0.3">
      <c r="A239" s="8" t="s">
        <v>5</v>
      </c>
      <c r="B239" s="8" t="s">
        <v>252</v>
      </c>
      <c r="C239" s="8" t="s">
        <v>249</v>
      </c>
      <c r="D239" s="9">
        <v>2.35</v>
      </c>
      <c r="E239" s="9" t="s">
        <v>41</v>
      </c>
      <c r="F239" s="10">
        <v>4042.8428570000001</v>
      </c>
      <c r="G239" s="10">
        <f>Table1[[#This Row],[781.666667]]*Table1[[#This Row],[Column7]]</f>
        <v>9500.6807139499997</v>
      </c>
      <c r="H239" s="3"/>
    </row>
    <row r="240" spans="1:8" x14ac:dyDescent="0.3">
      <c r="A240" s="8" t="s">
        <v>5</v>
      </c>
      <c r="B240" s="8" t="s">
        <v>253</v>
      </c>
      <c r="C240" s="8" t="s">
        <v>249</v>
      </c>
      <c r="D240" s="9">
        <v>0.66</v>
      </c>
      <c r="E240" s="9" t="s">
        <v>41</v>
      </c>
      <c r="F240" s="10">
        <v>1419.6685709999999</v>
      </c>
      <c r="G240" s="10">
        <f>Table1[[#This Row],[781.666667]]*Table1[[#This Row],[Column7]]</f>
        <v>936.98125686000003</v>
      </c>
      <c r="H240" s="3"/>
    </row>
    <row r="241" spans="1:8" x14ac:dyDescent="0.3">
      <c r="A241" s="8" t="s">
        <v>5</v>
      </c>
      <c r="B241" s="8" t="s">
        <v>254</v>
      </c>
      <c r="C241" s="8" t="s">
        <v>249</v>
      </c>
      <c r="D241" s="9">
        <v>1.24</v>
      </c>
      <c r="E241" s="9" t="s">
        <v>41</v>
      </c>
      <c r="F241" s="10">
        <v>4329</v>
      </c>
      <c r="G241" s="10">
        <f>Table1[[#This Row],[781.666667]]*Table1[[#This Row],[Column7]]</f>
        <v>5367.96</v>
      </c>
      <c r="H241" s="3"/>
    </row>
    <row r="242" spans="1:8" x14ac:dyDescent="0.3">
      <c r="A242" s="8" t="s">
        <v>5</v>
      </c>
      <c r="B242" s="8" t="s">
        <v>255</v>
      </c>
      <c r="C242" s="8" t="s">
        <v>249</v>
      </c>
      <c r="D242" s="9">
        <v>1.08</v>
      </c>
      <c r="E242" s="9" t="s">
        <v>41</v>
      </c>
      <c r="F242" s="10">
        <v>1586.8617139999999</v>
      </c>
      <c r="G242" s="10">
        <f>Table1[[#This Row],[781.666667]]*Table1[[#This Row],[Column7]]</f>
        <v>1713.8106511200001</v>
      </c>
      <c r="H242" s="3"/>
    </row>
    <row r="243" spans="1:8" x14ac:dyDescent="0.3">
      <c r="A243" s="8" t="s">
        <v>5</v>
      </c>
      <c r="B243" s="8" t="s">
        <v>256</v>
      </c>
      <c r="C243" s="8" t="s">
        <v>249</v>
      </c>
      <c r="D243" s="9">
        <v>1.58</v>
      </c>
      <c r="E243" s="9" t="s">
        <v>41</v>
      </c>
      <c r="F243" s="10">
        <v>1687.9844800000001</v>
      </c>
      <c r="G243" s="10">
        <f>Table1[[#This Row],[781.666667]]*Table1[[#This Row],[Column7]]</f>
        <v>2667.0154784000001</v>
      </c>
      <c r="H243" s="3"/>
    </row>
    <row r="244" spans="1:8" x14ac:dyDescent="0.3">
      <c r="A244" s="8" t="s">
        <v>5</v>
      </c>
      <c r="B244" s="8" t="s">
        <v>257</v>
      </c>
      <c r="C244" s="8" t="s">
        <v>249</v>
      </c>
      <c r="D244" s="9">
        <v>1.38</v>
      </c>
      <c r="E244" s="9" t="s">
        <v>41</v>
      </c>
      <c r="F244" s="10">
        <v>2007.126</v>
      </c>
      <c r="G244" s="10">
        <f>Table1[[#This Row],[781.666667]]*Table1[[#This Row],[Column7]]</f>
        <v>2769.8338799999997</v>
      </c>
      <c r="H244" s="3"/>
    </row>
    <row r="245" spans="1:8" x14ac:dyDescent="0.3">
      <c r="A245" s="8" t="s">
        <v>5</v>
      </c>
      <c r="B245" s="8" t="s">
        <v>258</v>
      </c>
      <c r="C245" s="8" t="s">
        <v>249</v>
      </c>
      <c r="D245" s="9">
        <v>0.66</v>
      </c>
      <c r="E245" s="9" t="s">
        <v>41</v>
      </c>
      <c r="F245" s="10">
        <v>0</v>
      </c>
      <c r="G245" s="10">
        <f>Table1[[#This Row],[781.666667]]*Table1[[#This Row],[Column7]]</f>
        <v>0</v>
      </c>
      <c r="H245" s="3"/>
    </row>
    <row r="246" spans="1:8" x14ac:dyDescent="0.3">
      <c r="A246" s="8" t="s">
        <v>5</v>
      </c>
      <c r="B246" s="8" t="s">
        <v>259</v>
      </c>
      <c r="C246" s="8" t="s">
        <v>249</v>
      </c>
      <c r="D246" s="9">
        <v>1.45</v>
      </c>
      <c r="E246" s="9" t="s">
        <v>41</v>
      </c>
      <c r="F246" s="10">
        <v>1170.310714</v>
      </c>
      <c r="G246" s="10">
        <f>Table1[[#This Row],[781.666667]]*Table1[[#This Row],[Column7]]</f>
        <v>1696.9505353</v>
      </c>
      <c r="H246" s="3"/>
    </row>
    <row r="247" spans="1:8" x14ac:dyDescent="0.3">
      <c r="A247" s="8" t="s">
        <v>5</v>
      </c>
      <c r="B247" s="8" t="s">
        <v>260</v>
      </c>
      <c r="C247" s="8" t="s">
        <v>249</v>
      </c>
      <c r="D247" s="9">
        <v>1.45</v>
      </c>
      <c r="E247" s="9" t="s">
        <v>41</v>
      </c>
      <c r="F247" s="10">
        <v>2092.6149999999998</v>
      </c>
      <c r="G247" s="10">
        <f>Table1[[#This Row],[781.666667]]*Table1[[#This Row],[Column7]]</f>
        <v>3034.2917499999994</v>
      </c>
      <c r="H247" s="3"/>
    </row>
    <row r="248" spans="1:8" x14ac:dyDescent="0.3">
      <c r="A248" s="8" t="s">
        <v>5</v>
      </c>
      <c r="B248" s="8" t="s">
        <v>261</v>
      </c>
      <c r="C248" s="8" t="s">
        <v>249</v>
      </c>
      <c r="D248" s="9">
        <v>1.22</v>
      </c>
      <c r="E248" s="9" t="s">
        <v>41</v>
      </c>
      <c r="F248" s="10">
        <v>3306.8710000000001</v>
      </c>
      <c r="G248" s="10">
        <f>Table1[[#This Row],[781.666667]]*Table1[[#This Row],[Column7]]</f>
        <v>4034.3826199999999</v>
      </c>
      <c r="H248" s="3"/>
    </row>
    <row r="249" spans="1:8" x14ac:dyDescent="0.3">
      <c r="A249" s="8" t="s">
        <v>5</v>
      </c>
      <c r="B249" s="8" t="s">
        <v>262</v>
      </c>
      <c r="C249" s="8" t="s">
        <v>249</v>
      </c>
      <c r="D249" s="9">
        <v>0.42</v>
      </c>
      <c r="E249" s="9" t="s">
        <v>41</v>
      </c>
      <c r="F249" s="10">
        <v>6972</v>
      </c>
      <c r="G249" s="10">
        <f>Table1[[#This Row],[781.666667]]*Table1[[#This Row],[Column7]]</f>
        <v>2928.24</v>
      </c>
      <c r="H249" s="3"/>
    </row>
    <row r="250" spans="1:8" x14ac:dyDescent="0.3">
      <c r="A250" s="8" t="s">
        <v>5</v>
      </c>
      <c r="B250" s="8" t="s">
        <v>263</v>
      </c>
      <c r="C250" s="8" t="s">
        <v>249</v>
      </c>
      <c r="D250" s="9">
        <v>1.21</v>
      </c>
      <c r="E250" s="9" t="s">
        <v>41</v>
      </c>
      <c r="F250" s="10">
        <v>5091.0959999999995</v>
      </c>
      <c r="G250" s="10">
        <f>Table1[[#This Row],[781.666667]]*Table1[[#This Row],[Column7]]</f>
        <v>6160.2261599999993</v>
      </c>
      <c r="H250" s="3"/>
    </row>
    <row r="251" spans="1:8" hidden="1" x14ac:dyDescent="0.3">
      <c r="A251" s="8" t="s">
        <v>5</v>
      </c>
      <c r="B251" s="8" t="s">
        <v>264</v>
      </c>
      <c r="C251" s="8" t="s">
        <v>249</v>
      </c>
      <c r="D251" s="9"/>
      <c r="E251" s="9" t="s">
        <v>8</v>
      </c>
      <c r="F251" s="10">
        <v>3051.1350000000002</v>
      </c>
      <c r="G251" s="10">
        <f>Table1[[#This Row],[781.666667]]*Table1[[#This Row],[Column7]]</f>
        <v>0</v>
      </c>
      <c r="H251" s="3"/>
    </row>
    <row r="252" spans="1:8" hidden="1" x14ac:dyDescent="0.3">
      <c r="A252" s="8" t="s">
        <v>5</v>
      </c>
      <c r="B252" s="8" t="s">
        <v>265</v>
      </c>
      <c r="C252" s="8" t="s">
        <v>249</v>
      </c>
      <c r="D252" s="9">
        <v>0</v>
      </c>
      <c r="E252" s="9" t="s">
        <v>41</v>
      </c>
      <c r="F252" s="10">
        <v>14220.779143</v>
      </c>
      <c r="G252" s="10">
        <f>Table1[[#This Row],[781.666667]]*Table1[[#This Row],[Column7]]</f>
        <v>0</v>
      </c>
      <c r="H252" s="3"/>
    </row>
    <row r="253" spans="1:8" x14ac:dyDescent="0.3">
      <c r="A253" s="8" t="s">
        <v>5</v>
      </c>
      <c r="B253" s="8" t="s">
        <v>266</v>
      </c>
      <c r="C253" s="8" t="s">
        <v>249</v>
      </c>
      <c r="D253" s="9">
        <v>1.21</v>
      </c>
      <c r="E253" s="9" t="s">
        <v>41</v>
      </c>
      <c r="F253" s="10">
        <v>1942.5909999999999</v>
      </c>
      <c r="G253" s="10">
        <f>Table1[[#This Row],[781.666667]]*Table1[[#This Row],[Column7]]</f>
        <v>2350.5351099999998</v>
      </c>
      <c r="H253" s="3"/>
    </row>
    <row r="254" spans="1:8" x14ac:dyDescent="0.3">
      <c r="A254" s="8" t="s">
        <v>5</v>
      </c>
      <c r="B254" s="8" t="s">
        <v>267</v>
      </c>
      <c r="C254" s="8" t="s">
        <v>249</v>
      </c>
      <c r="D254" s="9">
        <v>0.66</v>
      </c>
      <c r="E254" s="9" t="s">
        <v>41</v>
      </c>
      <c r="F254" s="10">
        <v>3484.8690000000001</v>
      </c>
      <c r="G254" s="10">
        <f>Table1[[#This Row],[781.666667]]*Table1[[#This Row],[Column7]]</f>
        <v>2300.0135400000004</v>
      </c>
      <c r="H254" s="3"/>
    </row>
    <row r="255" spans="1:8" x14ac:dyDescent="0.3">
      <c r="A255" s="8" t="s">
        <v>5</v>
      </c>
      <c r="B255" s="8" t="s">
        <v>268</v>
      </c>
      <c r="C255" s="8" t="s">
        <v>249</v>
      </c>
      <c r="D255" s="9">
        <v>1.46</v>
      </c>
      <c r="E255" s="9" t="s">
        <v>41</v>
      </c>
      <c r="F255" s="10">
        <v>1170.4680000000001</v>
      </c>
      <c r="G255" s="10">
        <f>Table1[[#This Row],[781.666667]]*Table1[[#This Row],[Column7]]</f>
        <v>1708.88328</v>
      </c>
      <c r="H255" s="3"/>
    </row>
    <row r="256" spans="1:8" x14ac:dyDescent="0.3">
      <c r="A256" s="8" t="s">
        <v>5</v>
      </c>
      <c r="B256" s="8" t="s">
        <v>269</v>
      </c>
      <c r="C256" s="8" t="s">
        <v>249</v>
      </c>
      <c r="D256" s="9">
        <v>1.1599999999999999</v>
      </c>
      <c r="E256" s="9" t="s">
        <v>41</v>
      </c>
      <c r="F256" s="10">
        <v>2490.9960000000001</v>
      </c>
      <c r="G256" s="10">
        <f>Table1[[#This Row],[781.666667]]*Table1[[#This Row],[Column7]]</f>
        <v>2889.5553599999998</v>
      </c>
      <c r="H256" s="3"/>
    </row>
    <row r="257" spans="1:8" x14ac:dyDescent="0.3">
      <c r="A257" s="8" t="s">
        <v>5</v>
      </c>
      <c r="B257" s="8" t="s">
        <v>270</v>
      </c>
      <c r="C257" s="8" t="s">
        <v>249</v>
      </c>
      <c r="D257" s="9">
        <v>2</v>
      </c>
      <c r="E257" s="9" t="s">
        <v>41</v>
      </c>
      <c r="F257" s="10">
        <v>2580.9963130000001</v>
      </c>
      <c r="G257" s="10">
        <f>Table1[[#This Row],[781.666667]]*Table1[[#This Row],[Column7]]</f>
        <v>5161.9926260000002</v>
      </c>
      <c r="H257" s="3"/>
    </row>
    <row r="258" spans="1:8" x14ac:dyDescent="0.3">
      <c r="G258" s="6">
        <v>82133.539999999994</v>
      </c>
      <c r="H258" s="3"/>
    </row>
    <row r="259" spans="1:8" x14ac:dyDescent="0.3">
      <c r="A259" s="8" t="s">
        <v>5</v>
      </c>
      <c r="B259" s="8" t="s">
        <v>271</v>
      </c>
      <c r="C259" s="8" t="s">
        <v>272</v>
      </c>
      <c r="D259" s="9">
        <v>0.28000000000000003</v>
      </c>
      <c r="E259" s="9" t="s">
        <v>41</v>
      </c>
      <c r="F259" s="10">
        <v>2514.2860000000001</v>
      </c>
      <c r="G259" s="10">
        <f>Table1[[#This Row],[781.666667]]*Table1[[#This Row],[Column7]]</f>
        <v>704.00008000000014</v>
      </c>
      <c r="H259" s="3"/>
    </row>
    <row r="260" spans="1:8" x14ac:dyDescent="0.3">
      <c r="A260" s="8" t="s">
        <v>5</v>
      </c>
      <c r="B260" s="8" t="s">
        <v>273</v>
      </c>
      <c r="C260" s="8" t="s">
        <v>272</v>
      </c>
      <c r="D260" s="9">
        <v>1.18</v>
      </c>
      <c r="E260" s="9" t="s">
        <v>41</v>
      </c>
      <c r="F260" s="10">
        <v>2093.8714289999998</v>
      </c>
      <c r="G260" s="10">
        <f>Table1[[#This Row],[781.666667]]*Table1[[#This Row],[Column7]]</f>
        <v>2470.7682862199995</v>
      </c>
      <c r="H260" s="3"/>
    </row>
    <row r="261" spans="1:8" x14ac:dyDescent="0.3">
      <c r="A261" s="8" t="s">
        <v>5</v>
      </c>
      <c r="B261" s="8" t="s">
        <v>274</v>
      </c>
      <c r="C261" s="8" t="s">
        <v>272</v>
      </c>
      <c r="D261" s="9">
        <v>2</v>
      </c>
      <c r="E261" s="9" t="s">
        <v>41</v>
      </c>
      <c r="F261" s="10">
        <v>4256.5142859999996</v>
      </c>
      <c r="G261" s="10">
        <f>Table1[[#This Row],[781.666667]]*Table1[[#This Row],[Column7]]</f>
        <v>8513.0285719999993</v>
      </c>
      <c r="H261" s="3"/>
    </row>
    <row r="262" spans="1:8" x14ac:dyDescent="0.3">
      <c r="A262" s="8" t="s">
        <v>5</v>
      </c>
      <c r="B262" s="8" t="s">
        <v>275</v>
      </c>
      <c r="C262" s="8" t="s">
        <v>272</v>
      </c>
      <c r="D262" s="9">
        <f>5+58</f>
        <v>63</v>
      </c>
      <c r="E262" s="9" t="s">
        <v>41</v>
      </c>
      <c r="F262" s="10">
        <v>1547.079571</v>
      </c>
      <c r="G262" s="10">
        <f>Table1[[#This Row],[781.666667]]*Table1[[#This Row],[Column7]]</f>
        <v>97466.012973000004</v>
      </c>
      <c r="H262" s="3"/>
    </row>
    <row r="263" spans="1:8" hidden="1" x14ac:dyDescent="0.3">
      <c r="A263" s="8" t="s">
        <v>5</v>
      </c>
      <c r="B263" s="8" t="s">
        <v>276</v>
      </c>
      <c r="C263" s="8" t="s">
        <v>272</v>
      </c>
      <c r="D263" s="9">
        <v>0</v>
      </c>
      <c r="E263" s="9" t="s">
        <v>8</v>
      </c>
      <c r="F263" s="10">
        <v>463.024</v>
      </c>
      <c r="G263" s="10">
        <f>Table1[[#This Row],[781.666667]]*Table1[[#This Row],[Column7]]</f>
        <v>0</v>
      </c>
      <c r="H263" s="3"/>
    </row>
    <row r="264" spans="1:8" hidden="1" x14ac:dyDescent="0.3">
      <c r="A264" s="8" t="s">
        <v>5</v>
      </c>
      <c r="B264" s="8" t="s">
        <v>277</v>
      </c>
      <c r="C264" s="8" t="s">
        <v>272</v>
      </c>
      <c r="D264" s="9">
        <v>0</v>
      </c>
      <c r="E264" s="9" t="s">
        <v>41</v>
      </c>
      <c r="F264" s="10">
        <v>467.87599999999998</v>
      </c>
      <c r="G264" s="10">
        <f>Table1[[#This Row],[781.666667]]*Table1[[#This Row],[Column7]]</f>
        <v>0</v>
      </c>
      <c r="H264" s="3"/>
    </row>
    <row r="265" spans="1:8" hidden="1" x14ac:dyDescent="0.3">
      <c r="A265" s="8" t="s">
        <v>5</v>
      </c>
      <c r="B265" s="8" t="s">
        <v>278</v>
      </c>
      <c r="C265" s="8" t="s">
        <v>272</v>
      </c>
      <c r="D265" s="9">
        <v>0</v>
      </c>
      <c r="E265" s="9" t="s">
        <v>41</v>
      </c>
      <c r="F265" s="10">
        <v>897.75599999999997</v>
      </c>
      <c r="G265" s="10">
        <f>Table1[[#This Row],[781.666667]]*Table1[[#This Row],[Column7]]</f>
        <v>0</v>
      </c>
      <c r="H265" s="3"/>
    </row>
    <row r="266" spans="1:8" x14ac:dyDescent="0.3">
      <c r="A266" s="8" t="s">
        <v>5</v>
      </c>
      <c r="B266" s="8" t="s">
        <v>279</v>
      </c>
      <c r="C266" s="8" t="s">
        <v>272</v>
      </c>
      <c r="D266" s="9">
        <v>0.54</v>
      </c>
      <c r="E266" s="9" t="s">
        <v>41</v>
      </c>
      <c r="F266" s="10">
        <v>2023.81</v>
      </c>
      <c r="G266" s="10">
        <f>Table1[[#This Row],[781.666667]]*Table1[[#This Row],[Column7]]</f>
        <v>1092.8574000000001</v>
      </c>
      <c r="H266" s="3"/>
    </row>
    <row r="267" spans="1:8" x14ac:dyDescent="0.3">
      <c r="G267" s="6">
        <v>110246.67</v>
      </c>
      <c r="H267" s="3"/>
    </row>
    <row r="268" spans="1:8" x14ac:dyDescent="0.3">
      <c r="A268" s="8" t="s">
        <v>5</v>
      </c>
      <c r="B268" s="8" t="s">
        <v>280</v>
      </c>
      <c r="C268" s="8" t="s">
        <v>281</v>
      </c>
      <c r="D268" s="9">
        <v>2</v>
      </c>
      <c r="E268" s="9" t="s">
        <v>41</v>
      </c>
      <c r="F268" s="10">
        <v>1827.271714</v>
      </c>
      <c r="G268" s="10">
        <f>Table1[[#This Row],[781.666667]]*Table1[[#This Row],[Column7]]</f>
        <v>3654.5434279999999</v>
      </c>
      <c r="H268" s="3"/>
    </row>
    <row r="269" spans="1:8" x14ac:dyDescent="0.3">
      <c r="A269" s="8" t="s">
        <v>5</v>
      </c>
      <c r="B269" s="8" t="s">
        <v>282</v>
      </c>
      <c r="C269" s="8" t="s">
        <v>281</v>
      </c>
      <c r="D269" s="9">
        <v>13</v>
      </c>
      <c r="E269" s="9" t="s">
        <v>37</v>
      </c>
      <c r="F269" s="10">
        <v>1488.548571</v>
      </c>
      <c r="G269" s="10">
        <f>Table1[[#This Row],[781.666667]]*Table1[[#This Row],[Column7]]</f>
        <v>19351.131422999999</v>
      </c>
      <c r="H269" s="3"/>
    </row>
    <row r="270" spans="1:8" x14ac:dyDescent="0.3">
      <c r="A270" s="8" t="s">
        <v>5</v>
      </c>
      <c r="B270" s="8" t="s">
        <v>283</v>
      </c>
      <c r="C270" s="8" t="s">
        <v>281</v>
      </c>
      <c r="D270" s="9">
        <v>10</v>
      </c>
      <c r="E270" s="9" t="s">
        <v>41</v>
      </c>
      <c r="F270" s="10">
        <v>565.476</v>
      </c>
      <c r="G270" s="10">
        <f>Table1[[#This Row],[781.666667]]*Table1[[#This Row],[Column7]]</f>
        <v>5654.76</v>
      </c>
      <c r="H270" s="3"/>
    </row>
    <row r="271" spans="1:8" x14ac:dyDescent="0.3">
      <c r="A271" s="8" t="s">
        <v>5</v>
      </c>
      <c r="B271" s="8" t="s">
        <v>284</v>
      </c>
      <c r="C271" s="8" t="s">
        <v>281</v>
      </c>
      <c r="D271" s="9">
        <v>0</v>
      </c>
      <c r="E271" s="9" t="s">
        <v>37</v>
      </c>
      <c r="F271" s="10">
        <v>705.65899999999999</v>
      </c>
      <c r="G271" s="10">
        <f>Table1[[#This Row],[781.666667]]*Table1[[#This Row],[Column7]]</f>
        <v>0</v>
      </c>
      <c r="H271" s="3"/>
    </row>
    <row r="272" spans="1:8" x14ac:dyDescent="0.3">
      <c r="A272" s="8" t="s">
        <v>5</v>
      </c>
      <c r="B272" s="8" t="s">
        <v>285</v>
      </c>
      <c r="C272" s="8" t="s">
        <v>281</v>
      </c>
      <c r="D272" s="9">
        <v>12</v>
      </c>
      <c r="E272" s="9" t="s">
        <v>39</v>
      </c>
      <c r="F272" s="10">
        <v>679.57100000000003</v>
      </c>
      <c r="G272" s="10">
        <f>Table1[[#This Row],[781.666667]]*Table1[[#This Row],[Column7]]</f>
        <v>8154.8520000000008</v>
      </c>
      <c r="H272" s="3"/>
    </row>
    <row r="273" spans="1:8" x14ac:dyDescent="0.3">
      <c r="A273" s="8" t="s">
        <v>5</v>
      </c>
      <c r="B273" s="8" t="s">
        <v>286</v>
      </c>
      <c r="C273" s="8" t="s">
        <v>281</v>
      </c>
      <c r="D273" s="9">
        <v>9</v>
      </c>
      <c r="E273" s="9" t="s">
        <v>41</v>
      </c>
      <c r="F273" s="10">
        <v>652.03</v>
      </c>
      <c r="G273" s="10">
        <f>Table1[[#This Row],[781.666667]]*Table1[[#This Row],[Column7]]</f>
        <v>5868.2699999999995</v>
      </c>
      <c r="H273" s="3"/>
    </row>
    <row r="274" spans="1:8" x14ac:dyDescent="0.3">
      <c r="A274" s="8" t="s">
        <v>5</v>
      </c>
      <c r="B274" s="8" t="s">
        <v>287</v>
      </c>
      <c r="C274" s="8" t="s">
        <v>281</v>
      </c>
      <c r="D274" s="9">
        <v>12</v>
      </c>
      <c r="E274" s="9" t="s">
        <v>299</v>
      </c>
      <c r="F274" s="10">
        <v>1077.0007000000001</v>
      </c>
      <c r="G274" s="10">
        <f>Table1[[#This Row],[781.666667]]*Table1[[#This Row],[Column7]]</f>
        <v>12924.008400000001</v>
      </c>
      <c r="H274" s="3"/>
    </row>
    <row r="275" spans="1:8" x14ac:dyDescent="0.3">
      <c r="A275" s="8" t="s">
        <v>5</v>
      </c>
      <c r="B275" s="8" t="s">
        <v>288</v>
      </c>
      <c r="C275" s="8" t="s">
        <v>281</v>
      </c>
      <c r="D275" s="9">
        <v>23</v>
      </c>
      <c r="E275" s="9" t="s">
        <v>37</v>
      </c>
      <c r="F275" s="10">
        <v>472.37060000000002</v>
      </c>
      <c r="G275" s="10">
        <f>Table1[[#This Row],[781.666667]]*Table1[[#This Row],[Column7]]</f>
        <v>10864.523800000001</v>
      </c>
      <c r="H275" s="3"/>
    </row>
    <row r="276" spans="1:8" x14ac:dyDescent="0.3">
      <c r="A276" s="8" t="s">
        <v>5</v>
      </c>
      <c r="B276" s="8" t="s">
        <v>289</v>
      </c>
      <c r="C276" s="8" t="s">
        <v>281</v>
      </c>
      <c r="D276" s="9">
        <v>12</v>
      </c>
      <c r="E276" s="9" t="s">
        <v>39</v>
      </c>
      <c r="F276" s="10">
        <v>649.97760000000005</v>
      </c>
      <c r="G276" s="10">
        <f>Table1[[#This Row],[781.666667]]*Table1[[#This Row],[Column7]]</f>
        <v>7799.7312000000002</v>
      </c>
      <c r="H276" s="3"/>
    </row>
    <row r="277" spans="1:8" x14ac:dyDescent="0.3">
      <c r="A277" s="8" t="s">
        <v>5</v>
      </c>
      <c r="B277" s="8" t="s">
        <v>290</v>
      </c>
      <c r="C277" s="8" t="s">
        <v>281</v>
      </c>
      <c r="D277" s="9">
        <v>12</v>
      </c>
      <c r="E277" s="9" t="s">
        <v>41</v>
      </c>
      <c r="F277" s="10">
        <v>827.58460000000002</v>
      </c>
      <c r="G277" s="10">
        <f>Table1[[#This Row],[781.666667]]*Table1[[#This Row],[Column7]]</f>
        <v>9931.0151999999998</v>
      </c>
      <c r="H277" s="3"/>
    </row>
    <row r="278" spans="1:8" x14ac:dyDescent="0.3">
      <c r="A278" s="8" t="s">
        <v>5</v>
      </c>
      <c r="B278" s="8" t="s">
        <v>291</v>
      </c>
      <c r="C278" s="8" t="s">
        <v>281</v>
      </c>
      <c r="D278" s="9">
        <v>6</v>
      </c>
      <c r="E278" s="9" t="s">
        <v>299</v>
      </c>
      <c r="F278" s="10">
        <v>1134</v>
      </c>
      <c r="G278" s="10">
        <f>Table1[[#This Row],[781.666667]]*Table1[[#This Row],[Column7]]</f>
        <v>6804</v>
      </c>
      <c r="H278" s="3"/>
    </row>
    <row r="279" spans="1:8" x14ac:dyDescent="0.3">
      <c r="A279" s="8" t="s">
        <v>5</v>
      </c>
      <c r="B279" s="8" t="s">
        <v>292</v>
      </c>
      <c r="C279" s="8" t="s">
        <v>281</v>
      </c>
      <c r="D279" s="9">
        <v>20</v>
      </c>
      <c r="E279" s="9" t="s">
        <v>37</v>
      </c>
      <c r="F279" s="10">
        <v>478.404</v>
      </c>
      <c r="G279" s="10">
        <f>Table1[[#This Row],[781.666667]]*Table1[[#This Row],[Column7]]</f>
        <v>9568.08</v>
      </c>
      <c r="H279" s="3"/>
    </row>
    <row r="280" spans="1:8" x14ac:dyDescent="0.3">
      <c r="A280" s="8" t="s">
        <v>5</v>
      </c>
      <c r="B280" s="8" t="s">
        <v>293</v>
      </c>
      <c r="C280" s="8" t="s">
        <v>281</v>
      </c>
      <c r="D280" s="9">
        <v>12</v>
      </c>
      <c r="E280" s="9" t="s">
        <v>39</v>
      </c>
      <c r="F280" s="10">
        <v>673.31700000000001</v>
      </c>
      <c r="G280" s="10">
        <f>Table1[[#This Row],[781.666667]]*Table1[[#This Row],[Column7]]</f>
        <v>8079.8040000000001</v>
      </c>
      <c r="H280" s="3"/>
    </row>
    <row r="281" spans="1:8" x14ac:dyDescent="0.3">
      <c r="A281" s="8" t="s">
        <v>5</v>
      </c>
      <c r="B281" s="8" t="s">
        <v>294</v>
      </c>
      <c r="C281" s="8" t="s">
        <v>281</v>
      </c>
      <c r="D281" s="9">
        <v>12</v>
      </c>
      <c r="E281" s="9" t="s">
        <v>41</v>
      </c>
      <c r="F281" s="10">
        <v>868.21199999999999</v>
      </c>
      <c r="G281" s="10">
        <f>Table1[[#This Row],[781.666667]]*Table1[[#This Row],[Column7]]</f>
        <v>10418.544</v>
      </c>
      <c r="H281" s="3"/>
    </row>
    <row r="282" spans="1:8" x14ac:dyDescent="0.3">
      <c r="G282" s="6">
        <v>119073.26</v>
      </c>
      <c r="H282" s="3"/>
    </row>
  </sheetData>
  <pageMargins left="0.7" right="0.7" top="0.75" bottom="0.75" header="0.3" footer="0.3"/>
  <pageSetup paperSize="9" scale="6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StockOnHand</vt:lpstr>
      <vt:lpstr>StockOnHand!Yazdırma_Alanı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2026-01-27T07:18:05Z</cp:lastPrinted>
  <dcterms:modified xsi:type="dcterms:W3CDTF">2026-01-29T12:06:20Z</dcterms:modified>
</cp:coreProperties>
</file>